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24 de Mayo 17 de 2023\Respuestas INVIAS\"/>
    </mc:Choice>
  </mc:AlternateContent>
  <bookViews>
    <workbookView xWindow="0" yWindow="0" windowWidth="23040" windowHeight="9192"/>
  </bookViews>
  <sheets>
    <sheet name="Ejecución presupuestal Agregada" sheetId="1" r:id="rId1"/>
  </sheets>
  <externalReferences>
    <externalReference r:id="rId2"/>
    <externalReference r:id="rId3"/>
  </externalReferences>
  <definedNames>
    <definedName name="__a1" hidden="1">{"TAB1",#N/A,TRUE,"GENERAL";"TAB2",#N/A,TRUE,"GENERAL";"TAB3",#N/A,TRUE,"GENERAL";"TAB4",#N/A,TRUE,"GENERAL";"TAB5",#N/A,TRUE,"GENERAL"}</definedName>
    <definedName name="__a3" hidden="1">{"TAB1",#N/A,TRUE,"GENERAL";"TAB2",#N/A,TRUE,"GENERAL";"TAB3",#N/A,TRUE,"GENERAL";"TAB4",#N/A,TRUE,"GENERAL";"TAB5",#N/A,TRUE,"GENERAL"}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fh7" hidden="1">{"via1",#N/A,TRUE,"general";"via2",#N/A,TRUE,"general";"via3",#N/A,TRUE,"general"}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hidden="1">{"TAB1",#N/A,TRUE,"GENERAL";"TAB2",#N/A,TRUE,"GENERAL";"TAB3",#N/A,TRUE,"GENERAL";"TAB4",#N/A,TRUE,"GENERAL";"TAB5",#N/A,TRUE,"GENERAL"}</definedName>
    <definedName name="_a1" hidden="1">{"TAB1",#N/A,TRUE,"GENERAL";"TAB2",#N/A,TRUE,"GENERAL";"TAB3",#N/A,TRUE,"GENERAL";"TAB4",#N/A,TRUE,"GENERAL";"TAB5",#N/A,TRUE,"GENERAL"}</definedName>
    <definedName name="_a3" hidden="1">{"TAB1",#N/A,TRUE,"GENERAL";"TAB2",#N/A,TRUE,"GENERAL";"TAB3",#N/A,TRUE,"GENERAL";"TAB4",#N/A,TRUE,"GENERAL";"TAB5",#N/A,TRUE,"GENERAL"}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Fill" hidden="1">#REF!</definedName>
    <definedName name="_xlnm._FilterDatabase" localSheetId="0" hidden="1">'Ejecución presupuestal Agregada'!$A$4:$O$137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fh7" hidden="1">{"via1",#N/A,TRUE,"general";"via2",#N/A,TRUE,"general";"via3",#N/A,TRUE,"general"}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jk6" hidden="1">{"TAB1",#N/A,TRUE,"GENERAL";"TAB2",#N/A,TRUE,"GENERAL";"TAB3",#N/A,TRUE,"GENERAL";"TAB4",#N/A,TRUE,"GENERAL";"TAB5",#N/A,TRUE,"GENERAL"}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A_impresión_IM">#REF!</definedName>
    <definedName name="a2a" hidden="1">{"TAB1",#N/A,TRUE,"GENERAL";"TAB2",#N/A,TRUE,"GENERAL";"TAB3",#N/A,TRUE,"GENERAL";"TAB4",#N/A,TRUE,"GENERAL";"TAB5",#N/A,TRUE,"GENERAL"}</definedName>
    <definedName name="aaaaas" hidden="1">{"TAB1",#N/A,TRUE,"GENERAL";"TAB2",#N/A,TRUE,"GENERAL";"TAB3",#N/A,TRUE,"GENERAL";"TAB4",#N/A,TRUE,"GENERAL";"TAB5",#N/A,TRUE,"GENERAL"}</definedName>
    <definedName name="aas" hidden="1">{"TAB1",#N/A,TRUE,"GENERAL";"TAB2",#N/A,TRUE,"GENERAL";"TAB3",#N/A,TRUE,"GENERAL";"TAB4",#N/A,TRUE,"GENERAL";"TAB5",#N/A,TRUE,"GENERAL"}</definedName>
    <definedName name="Abril_2_entregado">#REF!</definedName>
    <definedName name="AccessDatabase" hidden="1">"C:\C-314\VOLUMENES\volfin4.mdb"</definedName>
    <definedName name="activo">[1]DESPLEGABLES!#REF!</definedName>
    <definedName name="ADFGSDB" hidden="1">{"via1",#N/A,TRUE,"general";"via2",#N/A,TRUE,"general";"via3",#N/A,TRUE,"general"}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gregado">[2]Listas!$E$4:$E$5</definedName>
    <definedName name="aqaq" hidden="1">{"TAB1",#N/A,TRUE,"GENERAL";"TAB2",#N/A,TRUE,"GENERAL";"TAB3",#N/A,TRUE,"GENERAL";"TAB4",#N/A,TRUE,"GENERAL";"TAB5",#N/A,TRUE,"GENERAL"}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vfcdx" hidden="1">{"via1",#N/A,TRUE,"general";"via2",#N/A,TRUE,"general";"via3",#N/A,TRUE,"general"}</definedName>
    <definedName name="bien_o_servicio">[1]DESPLEGABLES!#REF!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iltIn_Print_Area">#REF!</definedName>
    <definedName name="BuiltIn_Print_Titles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y" hidden="1">{"via1",#N/A,TRUE,"general";"via2",#N/A,TRUE,"general";"via3",#N/A,TRUE,"general"}</definedName>
    <definedName name="ccccc" hidden="1">{"TAB1",#N/A,TRUE,"GENERAL";"TAB2",#N/A,TRUE,"GENERAL";"TAB3",#N/A,TRUE,"GENERAL";"TAB4",#N/A,TRUE,"GENERAL";"TAB5",#N/A,TRUE,"GENERAL"}</definedName>
    <definedName name="cdcdc" hidden="1">{"via1",#N/A,TRUE,"general";"via2",#N/A,TRUE,"general";"via3",#N/A,TRUE,"general"}</definedName>
    <definedName name="ceerf" hidden="1">{"TAB1",#N/A,TRUE,"GENERAL";"TAB2",#N/A,TRUE,"GENERAL";"TAB3",#N/A,TRUE,"GENERAL";"TAB4",#N/A,TRUE,"GENERAL";"TAB5",#N/A,TRUE,"GENERAL"}</definedName>
    <definedName name="CPC">[1]DESPLEGABLES!#REF!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d" hidden="1">{"TAB1",#N/A,TRUE,"GENERAL";"TAB2",#N/A,TRUE,"GENERAL";"TAB3",#N/A,TRUE,"GENERAL";"TAB4",#N/A,TRUE,"GENERAL";"TAB5",#N/A,TRUE,"GENERAL"}</definedName>
    <definedName name="DASD" hidden="1">{"TAB1",#N/A,TRUE,"GENERAL";"TAB2",#N/A,TRUE,"GENERAL";"TAB3",#N/A,TRUE,"GENERAL";"TAB4",#N/A,TRUE,"GENERAL";"TAB5",#N/A,TRUE,"GENERAL"}</definedName>
    <definedName name="dbfdfbi" hidden="1">{"TAB1",#N/A,TRUE,"GENERAL";"TAB2",#N/A,TRUE,"GENERAL";"TAB3",#N/A,TRUE,"GENERAL";"TAB4",#N/A,TRUE,"GENERAL";"TAB5",#N/A,TRUE,"GENERAL"}</definedName>
    <definedName name="DCSDCTV" hidden="1">{"via1",#N/A,TRUE,"general";"via2",#N/A,TRUE,"general";"via3",#N/A,TRUE,"general"}</definedName>
    <definedName name="ddd" hidden="1">{"via1",#N/A,TRUE,"general";"via2",#N/A,TRUE,"general";"via3",#N/A,TRUE,"general"}</definedName>
    <definedName name="ddddt" hidden="1">{"via1",#N/A,TRUE,"general";"via2",#N/A,TRUE,"general";"via3",#N/A,TRUE,"general"}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rechos_administrativos">[1]DESPLEGABLES!#REF!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jdytj" hidden="1">{"TAB1",#N/A,TRUE,"GENERAL";"TAB2",#N/A,TRUE,"GENERAL";"TAB3",#N/A,TRUE,"GENERAL";"TAB4",#N/A,TRUE,"GENERAL";"TAB5",#N/A,TRUE,"GENERAL"}</definedName>
    <definedName name="dry" hidden="1">{"via1",#N/A,TRUE,"general";"via2",#N/A,TRUE,"general";"via3",#N/A,TRUE,"general"}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rhj" hidden="1">{"via1",#N/A,TRUE,"general";"via2",#N/A,TRUE,"general";"via3",#N/A,TRUE,"general"}</definedName>
    <definedName name="dxfgg" hidden="1">{"via1",#N/A,TRUE,"general";"via2",#N/A,TRUE,"general";"via3",#N/A,TRUE,"general"}</definedName>
    <definedName name="e3e33" hidden="1">{"via1",#N/A,TRUE,"general";"via2",#N/A,TRUE,"general";"via3",#N/A,TRUE,"general"}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edfr" hidden="1">{"TAB1",#N/A,TRUE,"GENERAL";"TAB2",#N/A,TRUE,"GENERAL";"TAB3",#N/A,TRUE,"GENERAL";"TAB4",#N/A,TRUE,"GENERAL";"TAB5",#N/A,TRUE,"GENERAL"}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ntidad">[2]Listas!$B$4:$B$93</definedName>
    <definedName name="eqw" hidden="1">{"via1",#N/A,TRUE,"general";"via2",#N/A,TRUE,"general";"via3",#N/A,TRUE,"general"}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fda" hidden="1">{"TAB1",#N/A,TRUE,"GENERAL";"TAB2",#N/A,TRUE,"GENERAL";"TAB3",#N/A,TRUE,"GENERAL";"TAB4",#N/A,TRUE,"GENERAL";"TAB5",#N/A,TRUE,"GENERAL"}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rfer" hidden="1">{"via1",#N/A,TRUE,"general";"via2",#N/A,TRUE,"general";"via3",#N/A,TRUE,"general"}</definedName>
    <definedName name="fff" hidden="1">{"via1",#N/A,TRUE,"general";"via2",#N/A,TRUE,"general";"via3",#N/A,TRUE,"general"}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ondos">[1]DESPLEGABLES!#REF!</definedName>
    <definedName name="frbgsd" hidden="1">{"TAB1",#N/A,TRUE,"GENERAL";"TAB2",#N/A,TRUE,"GENERAL";"TAB3",#N/A,TRUE,"GENERAL";"TAB4",#N/A,TRUE,"GENERAL";"TAB5",#N/A,TRUE,"GENERAL"}</definedName>
    <definedName name="frefr" hidden="1">{"via1",#N/A,TRUE,"general";"via2",#N/A,TRUE,"general";"via3",#N/A,TRUE,"general"}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uentes">[2]Listas!$C$4:$C$11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gbbfghghj" hidden="1">{"TAB1",#N/A,TRUE,"GENERAL";"TAB2",#N/A,TRUE,"GENERAL";"TAB3",#N/A,TRUE,"GENERAL";"TAB4",#N/A,TRUE,"GENERAL";"TAB5",#N/A,TRUE,"GENERAL"}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tyerh" hidden="1">{"TAB1",#N/A,TRUE,"GENERAL";"TAB2",#N/A,TRUE,"GENERAL";"TAB3",#N/A,TRUE,"GENERAL";"TAB4",#N/A,TRUE,"GENERAL";"TAB5",#N/A,TRUE,"GENERAL"}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h9h" hidden="1">{"via1",#N/A,TRUE,"general";"via2",#N/A,TRUE,"general";"via3",#N/A,TRUE,"general"}</definedName>
    <definedName name="hbfdhrw" hidden="1">{"TAB1",#N/A,TRUE,"GENERAL";"TAB2",#N/A,TRUE,"GENERAL";"TAB3",#N/A,TRUE,"GENERAL";"TAB4",#N/A,TRUE,"GENERAL";"TAB5",#N/A,TRUE,"GENERAL"}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n" hidden="1">{"TAB1",#N/A,TRUE,"GENERAL";"TAB2",#N/A,TRUE,"GENERAL";"TAB3",#N/A,TRUE,"GENERAL";"TAB4",#N/A,TRUE,"GENERAL";"TAB5",#N/A,TRUE,"GENERAL"}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hdrf" hidden="1">{"TAB1",#N/A,TRUE,"GENERAL";"TAB2",#N/A,TRUE,"GENERAL";"TAB3",#N/A,TRUE,"GENERAL";"TAB4",#N/A,TRUE,"GENERAL";"TAB5",#N/A,TRUE,"GENERAL"}</definedName>
    <definedName name="htryrt7" hidden="1">{"via1",#N/A,TRUE,"general";"via2",#N/A,TRUE,"general";"via3",#N/A,TRUE,"general"}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tirs" hidden="1">{"via1",#N/A,TRUE,"general";"via2",#N/A,TRUE,"general";"via3",#N/A,TRUE,"general"}</definedName>
    <definedName name="i8i" hidden="1">{"TAB1",#N/A,TRUE,"GENERAL";"TAB2",#N/A,TRUE,"GENERAL";"TAB3",#N/A,TRUE,"GENERAL";"TAB4",#N/A,TRUE,"GENERAL";"TAB5",#N/A,TRUE,"GENERAL"}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tgvfmu" hidden="1">{"TAB1",#N/A,TRUE,"GENERAL";"TAB2",#N/A,TRUE,"GENERAL";"TAB3",#N/A,TRUE,"GENERAL";"TAB4",#N/A,TRUE,"GENERAL";"TAB5",#N/A,TRUE,"GENERAL"}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yuiuyi" hidden="1">{"via1",#N/A,TRUE,"general";"via2",#N/A,TRUE,"general";"via3",#N/A,TRUE,"general"}</definedName>
    <definedName name="j" hidden="1">{"TAB1",#N/A,TRUE,"GENERAL";"TAB2",#N/A,TRUE,"GENERAL";"TAB3",#N/A,TRUE,"GENERAL";"TAB4",#N/A,TRUE,"GENERAL";"TAB5",#N/A,TRUE,"GENERAL"}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RYJ" hidden="1">{"via1",#N/A,TRUE,"general";"via2",#N/A,TRUE,"general";"via3",#N/A,TRUE,"general"}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uuhb" hidden="1">{"TAB1",#N/A,TRUE,"GENERAL";"TAB2",#N/A,TRUE,"GENERAL";"TAB3",#N/A,TRUE,"GENERAL";"TAB4",#N/A,TRUE,"GENERAL";"TAB5",#N/A,TRUE,"GENERAL"}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rtrk" hidden="1">{"via1",#N/A,TRUE,"general";"via2",#N/A,TRUE,"general";"via3",#N/A,TRUE,"general"}</definedName>
    <definedName name="kyr" hidden="1">{"TAB1",#N/A,TRUE,"GENERAL";"TAB2",#N/A,TRUE,"GENERAL";"TAB3",#N/A,TRUE,"GENERAL";"TAB4",#N/A,TRUE,"GENERAL";"TAB5",#N/A,TRUE,"GENERAL"}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olol" hidden="1">{"TAB1",#N/A,TRUE,"GENERAL";"TAB2",#N/A,TRUE,"GENERAL";"TAB3",#N/A,TRUE,"GENERAL";"TAB4",#N/A,TRUE,"GENERAL";"TAB5",#N/A,TRUE,"GENERAL"}</definedName>
    <definedName name="lplpl" hidden="1">{"via1",#N/A,TRUE,"general";"via2",#N/A,TRUE,"general";"via3",#N/A,TRUE,"general"}</definedName>
    <definedName name="mafdsf" hidden="1">{"via1",#N/A,TRUE,"general";"via2",#N/A,TRUE,"general";"via3",#N/A,TRUE,"general"}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sor" hidden="1">{"via1",#N/A,TRUE,"general";"via2",#N/A,TRUE,"general";"via3",#N/A,TRUE,"general"}</definedName>
    <definedName name="mdd" hidden="1">{"via1",#N/A,TRUE,"general";"via2",#N/A,TRUE,"general";"via3",#N/A,TRUE,"general"}</definedName>
    <definedName name="meg" hidden="1">{"TAB1",#N/A,TRUE,"GENERAL";"TAB2",#N/A,TRUE,"GENERAL";"TAB3",#N/A,TRUE,"GENERAL";"TAB4",#N/A,TRUE,"GENERAL";"TAB5",#N/A,TRUE,"GENERAL"}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nitoreo">#REF!</definedName>
    <definedName name="n" hidden="1">{"via1",#N/A,TRUE,"general";"via2",#N/A,TRUE,"general";"via3",#N/A,TRUE,"general"}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viembre">!#REF!</definedName>
    <definedName name="nxn" hidden="1">{"via1",#N/A,TRUE,"general";"via2",#N/A,TRUE,"general";"via3",#N/A,TRUE,"general"}</definedName>
    <definedName name="ñpñpñ" hidden="1">{"via1",#N/A,TRUE,"general";"via2",#N/A,TRUE,"general";"via3",#N/A,TRUE,"general"}</definedName>
    <definedName name="o9o9" hidden="1">{"via1",#N/A,TRUE,"general";"via2",#N/A,TRUE,"general";"via3",#N/A,TRUE,"general"}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p0p0" hidden="1">{"via1",#N/A,TRUE,"general";"via2",#N/A,TRUE,"general";"via3",#N/A,TRUE,"general"}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D" hidden="1">{"TAB1",#N/A,TRUE,"GENERAL";"TAB2",#N/A,TRUE,"GENERAL";"TAB3",#N/A,TRUE,"GENERAL";"TAB4",#N/A,TRUE,"GENERAL";"TAB5",#N/A,TRUE,"GENERAL"}</definedName>
    <definedName name="PLPLUNN" hidden="1">{"TAB1",#N/A,TRUE,"GENERAL";"TAB2",#N/A,TRUE,"GENERAL";"TAB3",#N/A,TRUE,"GENERAL";"TAB4",#N/A,TRUE,"GENERAL";"TAB5",#N/A,TRUE,"GENERAL"}</definedName>
    <definedName name="POIUP" hidden="1">{"via1",#N/A,TRUE,"general";"via2",#N/A,TRUE,"general";"via3",#N/A,TRUE,"general"}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vds" hidden="1">{"TAB1",#N/A,TRUE,"GENERAL";"TAB2",#N/A,TRUE,"GENERAL";"TAB3",#N/A,TRUE,"GENERAL";"TAB4",#N/A,TRUE,"GENERAL";"TAB5",#N/A,TRUE,"GENERAL"}</definedName>
    <definedName name="pouig" hidden="1">{"via1",#N/A,TRUE,"general";"via2",#N/A,TRUE,"general";"via3",#N/A,TRUE,"general"}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IMER" hidden="1">{"via1",#N/A,TRUE,"general";"via2",#N/A,TRUE,"general";"via3",#N/A,TRUE,"general"}</definedName>
    <definedName name="PRIMET" hidden="1">{"TAB1",#N/A,TRUE,"GENERAL";"TAB2",#N/A,TRUE,"GENERAL";"TAB3",#N/A,TRUE,"GENERAL";"TAB4",#N/A,TRUE,"GENERAL";"TAB5",#N/A,TRUE,"GENERAL"}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qwqwj" hidden="1">{"TAB1",#N/A,TRUE,"GENERAL";"TAB2",#N/A,TRUE,"GENERAL";"TAB3",#N/A,TRUE,"GENERAL";"TAB4",#N/A,TRUE,"GENERAL";"TAB5",#N/A,TRUE,"GENERAL"}</definedName>
    <definedName name="Reg_Marzo">#REF!</definedName>
    <definedName name="rege" hidden="1">{"TAB1",#N/A,TRUE,"GENERAL";"TAB2",#N/A,TRUE,"GENERAL";"TAB3",#N/A,TRUE,"GENERAL";"TAB4",#N/A,TRUE,"GENERAL";"TAB5",#N/A,TRUE,"GENERAL"}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JHE" hidden="1">{"via1",#N/A,TRUE,"general";"via2",#N/A,TRUE,"general";"via3",#N/A,TRUE,"general"}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bgfbgdr" hidden="1">{"via1",#N/A,TRUE,"general";"via2",#N/A,TRUE,"general";"via3",#N/A,TRUE,"general"}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rwrwr" hidden="1">{"TAB1",#N/A,TRUE,"GENERAL";"TAB2",#N/A,TRUE,"GENERAL";"TAB3",#N/A,TRUE,"GENERAL";"TAB4",#N/A,TRUE,"GENERAL";"TAB5",#N/A,TRUE,"GENERAL"}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5t5" hidden="1">{"TAB1",#N/A,TRUE,"GENERAL";"TAB2",#N/A,TRUE,"GENERAL";"TAB3",#N/A,TRUE,"GENERAL";"TAB4",#N/A,TRUE,"GENERAL";"TAB5",#N/A,TRUE,"GENERAL"}</definedName>
    <definedName name="tdy" hidden="1">{"TAB1",#N/A,TRUE,"GENERAL";"TAB2",#N/A,TRUE,"GENERAL";"TAB3",#N/A,TRUE,"GENERAL";"TAB4",#N/A,TRUE,"GENERAL";"TAB5",#N/A,TRUE,"GENERAL"}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PO_DE_INGRESO">[1]DESPLEGABLES!#REF!</definedName>
    <definedName name="TIPO_DE_INGRESO_A_REGISTRAR">[1]DESPLEGABLES!#REF!</definedName>
    <definedName name="TIPO_INGRESO">[1]DESPLEGABLES!#REF!</definedName>
    <definedName name="Títulos_a_imprimir_IM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r" hidden="1">{"TAB1",#N/A,TRUE,"GENERAL";"TAB2",#N/A,TRUE,"GENERAL";"TAB3",#N/A,TRUE,"GENERAL";"TAB4",#N/A,TRUE,"GENERAL";"TAB5",#N/A,TRUE,"GENERAL"}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jfgjh" hidden="1">{"via1",#N/A,TRUE,"general";"via2",#N/A,TRUE,"general";"via3",#N/A,TRUE,"general"}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OUIV" hidden="1">{"TAB1",#N/A,TRUE,"GENERAL";"TAB2",#N/A,TRUE,"GENERAL";"TAB3",#N/A,TRUE,"GENERAL";"TAB4",#N/A,TRUE,"GENERAL";"TAB5",#N/A,TRUE,"GENERAL"}</definedName>
    <definedName name="uryur" hidden="1">{"TAB1",#N/A,TRUE,"GENERAL";"TAB2",#N/A,TRUE,"GENERAL";"TAB3",#N/A,TRUE,"GENERAL";"TAB4",#N/A,TRUE,"GENERAL";"TAB5",#N/A,TRUE,"GENERAL"}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bvbvbvb" hidden="1">{"TAB1",#N/A,TRUE,"GENERAL";"TAB2",#N/A,TRUE,"GENERAL";"TAB3",#N/A,TRUE,"GENERAL";"TAB4",#N/A,TRUE,"GENERAL";"TAB5",#N/A,TRUE,"GENERAL"}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s_de_establecimientos_de_mercado">[1]DESPLEGABLES!#REF!</definedName>
    <definedName name="Ventas_incidentales_de_establecimiento_no_de_mercado">[1]DESPLEGABLES!#REF!</definedName>
    <definedName name="Ventas_incidentales_de_establecimientos_no_de_mercado">[1]DESPLEGABLES!#REF!</definedName>
    <definedName name="vfbgnhyt" hidden="1">{"via1",#N/A,TRUE,"general";"via2",#N/A,TRUE,"general";"via3",#N/A,TRUE,"general"}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k" hidden="1">{"via1",#N/A,TRUE,"general";"via2",#N/A,TRUE,"general";"via3",#N/A,TRUE,"general"}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cxv" hidden="1">{"TAB1",#N/A,TRUE,"GENERAL";"TAB2",#N/A,TRUE,"GENERAL";"TAB3",#N/A,TRUE,"GENERAL";"TAB4",#N/A,TRUE,"GENERAL";"TAB5",#N/A,TRUE,"GENERAL"}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QEEWQ" hidden="1">{"TAB1",#N/A,TRUE,"GENERAL";"TAB2",#N/A,TRUE,"GENERAL";"TAB3",#N/A,TRUE,"GENERAL";"TAB4",#N/A,TRUE,"GENERAL";"TAB5",#N/A,TRUE,"GENERAL"}</definedName>
    <definedName name="wrn.GENERAL." hidden="1">{"TAB1",#N/A,TRUE,"GENERAL";"TAB2",#N/A,TRUE,"GENERAL";"TAB3",#N/A,TRUE,"GENERAL";"TAB4",#N/A,TRUE,"GENERAL";"TAB5",#N/A,TRUE,"GENERAL"}</definedName>
    <definedName name="wrn.via." hidden="1">{"via1",#N/A,TRUE,"general";"via2",#N/A,TRUE,"general";"via3",#N/A,TRUE,"general"}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ded3" hidden="1">{"via1",#N/A,TRUE,"general";"via2",#N/A,TRUE,"general";"via3",#N/A,TRUE,"general"}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cbvbs" hidden="1">{"TAB1",#N/A,TRUE,"GENERAL";"TAB2",#N/A,TRUE,"GENERAL";"TAB3",#N/A,TRUE,"GENERAL";"TAB4",#N/A,TRUE,"GENERAL";"TAB5",#N/A,TRUE,"GENERAL"}</definedName>
    <definedName name="xsxs" hidden="1">{"TAB1",#N/A,TRUE,"GENERAL";"TAB2",#N/A,TRUE,"GENERAL";"TAB3",#N/A,TRUE,"GENERAL";"TAB4",#N/A,TRUE,"GENERAL";"TAB5",#N/A,TRUE,"GENERAL"}</definedName>
    <definedName name="xxfg" hidden="1">{"via1",#N/A,TRUE,"general";"via2",#N/A,TRUE,"general";"via3",#N/A,TRUE,"general"}</definedName>
    <definedName name="xxxxxds" hidden="1">{"via1",#N/A,TRUE,"general";"via2",#N/A,TRUE,"general";"via3",#N/A,TRUE,"general"}</definedName>
    <definedName name="xxxxxx">#REF!</definedName>
    <definedName name="xxxxxxxxxx29" hidden="1">{"via1",#N/A,TRUE,"general";"via2",#N/A,TRUE,"general";"via3",#N/A,TRUE,"general"}</definedName>
    <definedName name="XZXZV" hidden="1">{"via1",#N/A,TRUE,"general";"via2",#N/A,TRUE,"general";"via3",#N/A,TRUE,"general"}</definedName>
    <definedName name="y6y6" hidden="1">{"via1",#N/A,TRUE,"general";"via2",#N/A,TRUE,"general";"via3",#N/A,TRUE,"general"}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dervr" hidden="1">{"via1",#N/A,TRUE,"general";"via2",#N/A,TRUE,"general";"via3",#N/A,TRUE,"general"}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3" i="1" l="1"/>
  <c r="I3" i="1"/>
  <c r="F3" i="1"/>
  <c r="O3" i="1"/>
  <c r="N3" i="1"/>
  <c r="M2" i="1" l="1"/>
  <c r="N2" i="1"/>
</calcChain>
</file>

<file path=xl/sharedStrings.xml><?xml version="1.0" encoding="utf-8"?>
<sst xmlns="http://schemas.openxmlformats.org/spreadsheetml/2006/main" count="668" uniqueCount="283">
  <si>
    <t>Año Fiscal:</t>
  </si>
  <si>
    <t/>
  </si>
  <si>
    <t>Vigencia:</t>
  </si>
  <si>
    <t>Actual</t>
  </si>
  <si>
    <t>Periodo:</t>
  </si>
  <si>
    <t>Junio</t>
  </si>
  <si>
    <t>CÓDIGO BPIN</t>
  </si>
  <si>
    <t>RUBRO</t>
  </si>
  <si>
    <t>FUENTE</t>
  </si>
  <si>
    <t>REC</t>
  </si>
  <si>
    <t>DESCRIPCION</t>
  </si>
  <si>
    <t>APR. INICIAL</t>
  </si>
  <si>
    <t>APR. ADICIONADA</t>
  </si>
  <si>
    <t>APR. REDUCIDA</t>
  </si>
  <si>
    <t>APR. VIGENTE</t>
  </si>
  <si>
    <t>APR BLOQUEADA</t>
  </si>
  <si>
    <t>CDP</t>
  </si>
  <si>
    <t>APR. DISPONIBLE</t>
  </si>
  <si>
    <t>COMPROMISO</t>
  </si>
  <si>
    <t>OBLIGACION</t>
  </si>
  <si>
    <t>PAGOS</t>
  </si>
  <si>
    <t>C-2401-0600-41</t>
  </si>
  <si>
    <t>Nación</t>
  </si>
  <si>
    <t>11</t>
  </si>
  <si>
    <t>MEJORAMIENTO Y MANTENIMIENTO CARRETERA SANTA FE DE BOGOTÁ - CHIQUINQUIRÁ- BUCARAMANGA- SAN ALBERTO DE LA TRONCAL CENTRAL.   CUNDINAMARCA, BOYACÁ, SANTANDER, NORTE DE SANTANDER</t>
  </si>
  <si>
    <t>Propios</t>
  </si>
  <si>
    <t>20</t>
  </si>
  <si>
    <t>2018011000946</t>
  </si>
  <si>
    <t>C-2401-0600-71</t>
  </si>
  <si>
    <t>MEJORAMIENTO Y MANTENIMIENTO DE LA CARRETERA CUCUTA - SARDINATA - OCAÑA - AGUACLARA Y ACCESOS.  CESAR, NORTE DE SANTANDER</t>
  </si>
  <si>
    <t>21</t>
  </si>
  <si>
    <t>2018011000444</t>
  </si>
  <si>
    <t>C-2401-0600-72</t>
  </si>
  <si>
    <t>MEJORAMIENTO Y MANTENIMIENTO TRIBUGÁ-MEDELLÍN-PUERTO BERRIO-CRUCE RUTA 45-BARRANCABERMEJA-BUCARAMANGA-PAMPLONA-ARAUCA.   CHOCÓ, ANTIOQUIA, SANTANDER, NORTE DE SANTANDER, ARAUCA</t>
  </si>
  <si>
    <t>2018011000462</t>
  </si>
  <si>
    <t>C-2401-0600-73</t>
  </si>
  <si>
    <t>MEJORAMIENTO , MANTENIMIENTO DE LA CARRETERA PUERTO REY - MONTERÍA - CERETÉ - LA YE - EL VIAJANO - GUAYEPO - MAJAGUAL DE LA TRANSVERSAL PUERTO REY - MONTERÍA - TIBÚ. DEPARTAMENTOS   CÓRDOBA, SUCRE</t>
  </si>
  <si>
    <t>2018011000507</t>
  </si>
  <si>
    <t>C-2401-0600-74</t>
  </si>
  <si>
    <t>MEJORAMIENTO  Y MANTENIMIENTO CARRETERA PUERTO BOYACÁ - CHIQUINQUIRÁ - VILLA DE LEYVA - TUNJA - RAMIRIQUI - MIRAFLORES - MONTERREY.  BOYACÁ, CASANARE</t>
  </si>
  <si>
    <t>2018011000510</t>
  </si>
  <si>
    <t>C-2401-0600-75</t>
  </si>
  <si>
    <t>MEJORAMIENTO Y MANTENIMIENTO CARRETERA LAS ANIMAS-SANTA CECILIA-PUEBLO RICO-FRESNO-BOGOTA. TRANSVERSAL LAS ANIMAS-BOGOTÁ.   CHOCÓ, RISARALDA, CALDAS, TOLIMA, CUNDINAMARCA</t>
  </si>
  <si>
    <t>2018011001009</t>
  </si>
  <si>
    <t>C-2401-0600-76</t>
  </si>
  <si>
    <t>MEJORAMIENTO Y MANTENIMIENTO DE LA CARRETERA PUENTE SAN MIGUEL - ESPINAL DE LA TRONCAL DEL MAGDALENA. DEPARTAMENTOS  PUTUMAYO, CAUCA, HUILA, TOLIMA</t>
  </si>
  <si>
    <t>2018011001015</t>
  </si>
  <si>
    <t>C-2401-0600-77</t>
  </si>
  <si>
    <t>MEJORAMIENTO Y  MANTENIMIENTO DE LA CARRETERA  LOS CUROS - MALAGA.  SANTANDER</t>
  </si>
  <si>
    <t>2018011000864</t>
  </si>
  <si>
    <t>C-2401-0600-78</t>
  </si>
  <si>
    <t>CONSTRUCCIÓN , MEJORAMIENTO Y MANTENIMIENTO DE LA CARRETERA CALI - LOBOGUERRERO DE LOS ACCESOS A CALI.  VALLE DEL CAUCA</t>
  </si>
  <si>
    <t>2018011000716</t>
  </si>
  <si>
    <t>C-2401-0600-79</t>
  </si>
  <si>
    <t>ADMINISTRACIÓN , RECAUDO Y CONTROL DE LA TASA DE PEAJE.  NACIONAL</t>
  </si>
  <si>
    <t>2018011000509</t>
  </si>
  <si>
    <t>C-2401-0600-80</t>
  </si>
  <si>
    <t>CONSTRUCCIÓN , MEJORAMIENTO Y MANTENIMIENTO DE LA CARRETERA ALTAMIRA - FLORENCIA.  HUILA, CAQUETÁ</t>
  </si>
  <si>
    <t>2018011000936</t>
  </si>
  <si>
    <t>C-2401-0600-81</t>
  </si>
  <si>
    <t>CONSTRUCCIÓN , MEJORAMIENTO Y MANTENIMIENTO DE LA VARIANTE CALARCÁ - CIRCASIA.   QUINDIO</t>
  </si>
  <si>
    <t>2018011000874</t>
  </si>
  <si>
    <t>C-2401-0600-82</t>
  </si>
  <si>
    <t>CONSTRUCCIÓN , MEJORAMIENTO Y MANTENIMIENTO DE LA CARRETERA SABANETA – COVEÑAS.  SUCRE - CORDOBA</t>
  </si>
  <si>
    <t>2018011000916</t>
  </si>
  <si>
    <t>C-2401-0600-83</t>
  </si>
  <si>
    <t>MEJORAMIENTO Y MANTENIMIENTO CARRETERA SAN  GIL - BARICHARA - GUANE.  SANTANDER</t>
  </si>
  <si>
    <t>2018011000508</t>
  </si>
  <si>
    <t>C-2401-0600-85</t>
  </si>
  <si>
    <t>CONSTRUCCIÓN , MEJORAMIENTO Y MANTENIMIENTO DE LA CARRETERA SAN ROQUE - LA PAZ - SAN JUAN DEL CESAR - BUENAVISTA Y VALLEDUPAR - LA PAZ. TRONCAL DEL CARBÓN.  CESAR, LA GUAJIRA</t>
  </si>
  <si>
    <t>2018011000476</t>
  </si>
  <si>
    <t>C-2401-0600-86</t>
  </si>
  <si>
    <t>CONSTRUCCIÓN , MEJORAMIENTO Y MANTENIMIENTO CARRETERA BOGOTÁ - TUNJA - DUITAMA - SOATA - MÁLAGA - PAMPLONA - CÚCUTA - PUERTO SANTANDER - PUENTE INTERNACIONAL. TRONCAL CENTRAL DEL NORTE Y ALTERNAS.   CUNDINAMARCA, BOYACÁ, SANTANDER, NORTE DE SANTANDE</t>
  </si>
  <si>
    <t>2018011000579</t>
  </si>
  <si>
    <t>C-2401-0600-88</t>
  </si>
  <si>
    <t>CONSTRUCCIÓN , MEJORAMIENTO Y MANTENIMIENTO DE LA CARRETERA LA VIRGINIA - APIA, DE LA CONEXIÓN TRONCAL DE OCCIDENTE - TRANSVERSAL LAS ANIMAS-BOGOTÁ  RISARALDA</t>
  </si>
  <si>
    <t>2018011000753</t>
  </si>
  <si>
    <t>C-2401-0600-89</t>
  </si>
  <si>
    <t>CONSTRUCCIÓN , MEJORAMIENTO Y MANTENIMIENTO DE LA CARRETERA GUACHUCAL - IPIALES - EL ESPINO, VÍA ALTERNA AL PUERTO DE TUMACO.  NARIÑO</t>
  </si>
  <si>
    <t>2018011000545</t>
  </si>
  <si>
    <t>C-2401-0600-90</t>
  </si>
  <si>
    <t>CONSTRUCCIÓN , MEJORAMIENTO Y MANTENIMIENTO DE LA TRANSVERSAL ROSAS - CONDAGUA.  CAUCA, PUTUMAYO</t>
  </si>
  <si>
    <t>2018011000933</t>
  </si>
  <si>
    <t>C-2401-0600-91</t>
  </si>
  <si>
    <t>CONSTRUCCIÓN , MEJORAMIENTO Y MANTENIMIENTO DE LA CARRETERA TURBO-CARTAGENA-BARRANQUILLA-SANTA MARTA-RIOHACHA-PARAGUACHÓN. TRANSVERSAL DEL CARIBE.  CÓRDOBA, ATLÁNTICO, SUCRE, ANTIOQUIA, BOLÍVAR, MAGDALENA, LA GUAJIRA</t>
  </si>
  <si>
    <t>2018011000744</t>
  </si>
  <si>
    <t>C-2401-0600-92</t>
  </si>
  <si>
    <t>CONSTRUCCIÓN , MEJORAMIENTO Y MANTENIMIENTO DE LA CARRETERA LORICA - CHINU, CONEXIÓN TRANSVERSAL DEL CARIBE - TRONCAL DE OCCIDENTE.  CÓRDOBA</t>
  </si>
  <si>
    <t>2018011000947</t>
  </si>
  <si>
    <t>C-2401-0600-93</t>
  </si>
  <si>
    <t>CONSTRUCCIÓN , MEJORAMIENTO Y MANTENIMIENTO DE LA CARRETERA YACOPÍ - LA PALMA – CAPARRAPÍ - DINDAL.  CUNDINAMARCA</t>
  </si>
  <si>
    <t>2018011000995</t>
  </si>
  <si>
    <t>C-2401-0600-94</t>
  </si>
  <si>
    <t>CONSTRUCCIÓN , MEJORAMIENTO Y MANTENIMIENTO DE LA CARRETERA PLATO - SALAMINA - PALERMO. PARALELA RÍO MAGDALENA.  MAGDALENA</t>
  </si>
  <si>
    <t>2018011000511</t>
  </si>
  <si>
    <t>C-2401-0600-95</t>
  </si>
  <si>
    <t>CONSTRUCCIÓN , MEJORAMIENTO Y MANTENIMIENTO DE LA CARRETERA PUERTO ARAUJO - CIMITARRA - LANDAZURI - VELEZ - BARBOSA - TUNJA DE LA TRANSVERSAL DEL CARARE.  BOYACÁ, SANTANDER</t>
  </si>
  <si>
    <t>2018011000980</t>
  </si>
  <si>
    <t>C-2401-0600-96</t>
  </si>
  <si>
    <t>CONSTRUCCIÓN , MEJORAMIENTO Y MANTENIMIENTO DE LA CARRETERA SANTA LUCIA - MOÑITOS EN EL DEPARTAMENTO DE  CÓRDOBA</t>
  </si>
  <si>
    <t>2018011000869</t>
  </si>
  <si>
    <t>C-2401-0600-97</t>
  </si>
  <si>
    <t>CONSTRUCCIÓN , MEJORAMIENTO Y MANTENIMIENTO DE LA CARRETERA OCAÑA - LA ONDINA - LLANO GRANDE - CONVENCIÓN. ACCESO A OCAÑA.  NORTE DE SANTANDER</t>
  </si>
  <si>
    <t>2018011000502</t>
  </si>
  <si>
    <t>C-2401-0600-99</t>
  </si>
  <si>
    <t>CONSTRUCCIÓN , MEJORAMIENTO Y MANTENIMIENTO DE LAS VÍAS ALTERNAS A LA TRANSVERSAL DEL CARIBE.  CÓRDOBA, ATLÁNTICO, BOLÍVAR</t>
  </si>
  <si>
    <t>C-2401-0600-100</t>
  </si>
  <si>
    <t>CONSTRUCCIÓN , MEJORAMIENTO Y MANTENIMIENTO DE LA CARRETERA CLUB CAMPESTRE –ARMENIA – PEREIRA – CHINCHINA – LA MANUELA  - LA FELISA Y VARIANTES, TRONCAL DEL EJE CAFETERO.     QUINDIO, RISARALDA, CALDAS, VALLE DEL CAUCA</t>
  </si>
  <si>
    <t>2018011000514</t>
  </si>
  <si>
    <t>C-2401-0600-101</t>
  </si>
  <si>
    <t>CONSTRUCCIÓN , MEJORAMIENTO Y MANTENIMIENTO DE LA CARRETERA TAME - COROCORO - ARAUCA. TRANSVERSAL CORREDOR FRONTERIZO DEL ORIENTE COLOMBIANO.  ARAUCA</t>
  </si>
  <si>
    <t>2018011000478</t>
  </si>
  <si>
    <t>C-2401-0600-102</t>
  </si>
  <si>
    <t>CONSTRUCCIÓN , MEJORAMIENTO Y MANTENIMIENTO DE LA CARRETERA MEDELLÍN-SANTUARIO-PUERTO TRIUNFO-CRUCE RUTA 45 Y TOBIAGRANDE-SANTAFE DE BOGOTÁ. TRANSVERSAL MEDELLÍN-BOGOTÁ.  CUNDINAMARCA, ANTIOQUIA</t>
  </si>
  <si>
    <t>C-2401-0600-103</t>
  </si>
  <si>
    <t>CONSERVACIÓN DE VÍAS A TRAVÉS DE MANTENIMIENTO RUTINARIO Y ADMINISTRACIÓN VIAL.  NACIONAL</t>
  </si>
  <si>
    <t>2018011000912</t>
  </si>
  <si>
    <t>C-2401-0600-105</t>
  </si>
  <si>
    <t>CONSTRUCCIÓN , MEJORAMIENTO Y MANTENIMIENTO DE LAS VÍAS TRANSFERIDAS POR LA EMERGENCIA DEL RIO PÁEZ.  CAUCA, HUILA</t>
  </si>
  <si>
    <t>C-2401-0600-107</t>
  </si>
  <si>
    <t>CONSTRUCCIÓN TÚNEL DEL TOYO Y VÍAS DE ACCESO EN EL CORREDOR SANTAFÉ DE ANTIOQUIA - CAÑASGORDAS EN EL DEPARTAMENTO DE  ANTIOQUIA</t>
  </si>
  <si>
    <t>2017011000301</t>
  </si>
  <si>
    <t>C-2401-0600-108</t>
  </si>
  <si>
    <t>MEJORAMIENTO , MANTENIMIENTO Y REHABILITACIÓN DE LA VÍA BELEN - SOCHA - SACAMA - LA CABUYA.  CASANARE, BOYACÁ</t>
  </si>
  <si>
    <t>2018011000471</t>
  </si>
  <si>
    <t>C-2401-0600-109</t>
  </si>
  <si>
    <t>CONSTRUCCIÓN , MEJORAMIENTO Y MANTENIMIENTO DE LA CARRETERA PUERTA DE HIERRO-MAGANGUÉ- MOMPOX-EL BANCO-ARJONA-CUATROVIENTOS-CODAZZI Y EL BANCO-TAMALAMEQUE-EL BURRO. TRANSVERSAL DEPRESIÓN MOMPOSINA.  BOLÍVAR, CESAR, MAGDALENA</t>
  </si>
  <si>
    <t>C-2401-0600-110</t>
  </si>
  <si>
    <t>CONSTRUCCIÓN , MEJORAMIENTO Y MANTENIMIENTO DE LA CARRETERA GRANADA - SAN JOSÉ DEL GUAVIARE DE LA TRANSVERSAL BUGA - PUERTO INÍRIDA.  META - GUAVIARE</t>
  </si>
  <si>
    <t>2018011000439</t>
  </si>
  <si>
    <t>C-2401-0600-112</t>
  </si>
  <si>
    <t>CONSTRUCCIÓN , MEJORAMIENTO Y MANTENIMIENTO DE LA CARRETERA RUMICHACA-PALMIRA-CERRITO-MEDELLÍN-SINCELEJO-BARRANQUILLA. TRONCAL DE OCCIDENTE.  NARIÑO, CAUCA, VALLE DEL CAUCA, RISARALDA, CALDAS, ANTIOQUIA, CÓRDOBA, SUCRE, BOLÍVAR, ATLÁNTICO</t>
  </si>
  <si>
    <t>2018011000465</t>
  </si>
  <si>
    <t>C-2401-0600-113</t>
  </si>
  <si>
    <t>CONSTRUCCIÓN , MEJORAMIENTO Y MANTENIMIENTO DE LA CARRETERA POPAYÁN - PATICO - PALETARÁ - ISNOS - PITALITO - SAN AGUSTÍN DE LOS CIRCUITOS ECOTURÍSTICOS  HUILA, CAUCA</t>
  </si>
  <si>
    <t>2018011000925</t>
  </si>
  <si>
    <t>C-2401-0600-114</t>
  </si>
  <si>
    <t>CONSTRUCCIÓN , MEJORAMIENTO Y MANTENIMIENTO DE LA CARRETERA SAN CAYETANO - CORNEJO - ZULIA.  NORTE DE SANTANDER</t>
  </si>
  <si>
    <t>C-2401-0600-115</t>
  </si>
  <si>
    <t>CONSTRUCCIÓN , MEJORAMIENTO Y MANTENIMIENTO DE LA CARRETERA TUQUERRES - SAMANIEGO.  NARIÑO</t>
  </si>
  <si>
    <t>2018011000443</t>
  </si>
  <si>
    <t>C-2401-0600-117</t>
  </si>
  <si>
    <t>CONSTRUCCIÓN , MEJORAMIENTO Y MANTENIMIENTO DE LA CARRETERA POPAYÁN (CRUCERO) - TOTORO - GUADUALEJO - PUERTO VALENCIA - LA PLATA - LABERINTO Y ALTERNAS DE LA TRANSVERSAL  HUILA, CAUCA</t>
  </si>
  <si>
    <t>2018011000798</t>
  </si>
  <si>
    <t>C-2401-0600-118</t>
  </si>
  <si>
    <t>CONSTRUCCIÓN , MEJORAMIENTO Y MANTENIMIENTO DE LA CARRETERA BUENAVENTURA-BOGOTÁ-VILLAVICENCIO-PUERTO GAITÁN-EL PORVENIR-PUERTO CARREÑO. TRANSVERSAL BUENAVENTURA-VILLAVICENCIO-PUERTO CARREÑO.  VALLE DEL CAUCA, QUINDIO, TOLIMA, C/MARCA, META, VICHADA-</t>
  </si>
  <si>
    <t>C-2401-0600-119</t>
  </si>
  <si>
    <t>CONSTRUCCIÓN , MEJORAMIENTO Y MANTENIMIENTO DE LA CARRETERA CARTAGO-ALCALA-MONTENEGRO-ARMENIA.  VALLE DEL CAUCA, QUINDIO</t>
  </si>
  <si>
    <t>C-2401-0600-121</t>
  </si>
  <si>
    <t>MEJORAMIENTO Y MANTENIMIENTO DE LA VÍA ALTERNA AL PUERTO DE SANTA MARTA EN EL DEPARTAMENTO DE  MAGDALENA</t>
  </si>
  <si>
    <t>2018011000943</t>
  </si>
  <si>
    <t>C-2401-0600-123</t>
  </si>
  <si>
    <t>CONSTRUCCIÓN , MEJORAMIENTO Y MANTENIMIENTO DE LA CARRETERA TUMACO-PASTO-MOCOA DE LA TRANSVERSAL TUMACO-MOCOA EN LOS DEPARTAMENTOS DE  NARIÑO, PUTUMAYO</t>
  </si>
  <si>
    <t>C-2401-0600-124</t>
  </si>
  <si>
    <t>CONSTRUCCIÓN , MEJORAMIENTO Y MANTENIMIENTO DE LAS CIRCUNVALARES DE  SAN ANDRES Y PROVIDENCIA</t>
  </si>
  <si>
    <t>2018011000945</t>
  </si>
  <si>
    <t>C-2401-0600-125</t>
  </si>
  <si>
    <t>CONSTRUCCIÓN , MEJORAMIENTO Y MANTENIMIENTO DE LA CARRETERA LA ESPRIELLA - RIO MATAJE-CONEXIÓN TRANSVERSAL TUMACO LETICIA Y EL ECUADOR EN EL DEPARTAMENTO DE  NARIÑO</t>
  </si>
  <si>
    <t>2018011000577</t>
  </si>
  <si>
    <t>C-2401-0600-126</t>
  </si>
  <si>
    <t>CONSTRUCCIÓN , MEJORAMIENTO Y MANTENIMIENTO CARRETERA CALAMAR - SAN JOSÉ DEL GUAVIARE DE LOS ACCESOS A MITÚ. DEPARTAMENTO DEL  GUAVIARE</t>
  </si>
  <si>
    <t>2018011000938</t>
  </si>
  <si>
    <t>C-2401-0600-127</t>
  </si>
  <si>
    <t>CONSTRUCCIÓN , MEJORAMIENTO Y MANTENIMIENTO DE LA CARRETERA CÚCUTA - DOS RIOS - SAN FAUSTINO - LA CHINA,  NORTE DE SANTANDER</t>
  </si>
  <si>
    <t>2018011000515</t>
  </si>
  <si>
    <t>C-2401-0600-128</t>
  </si>
  <si>
    <t>CONSTRUCCIÓN , MEJORAMIENTO Y MANTENIMIENTO DE LA CARRETERA EL CARMEN - VALLEDUPAR - MAICAO. TRANSVERSAL CARMEN - BOSCONIA - VALLEDUPAR - MAICAO.  BOLÍVAR, MAGDALENA, CESAR, LA GUAJIRA</t>
  </si>
  <si>
    <t>2018011000921</t>
  </si>
  <si>
    <t>C-2401-0600-129</t>
  </si>
  <si>
    <t>CONSTRUCCIÓN , MEJORAMIENTO Y MANTENIMIENTO DE LA CARRETERA HOBO - YAGUARÁ.  HUILA</t>
  </si>
  <si>
    <t>2018011000497</t>
  </si>
  <si>
    <t>C-2401-0600-130</t>
  </si>
  <si>
    <t>CONSTRUCCIÓN MEJORAMIENTO Y MANTENIMIENTO DE LA CARRETERA DUITAMA-SOGAMOSO-AGUAZUL. ACCESOS A YOPAL EN LOS DEPARTAMENTOS DE   BOYACÁ, CASANARE</t>
  </si>
  <si>
    <t>2018011000567</t>
  </si>
  <si>
    <t>C-2401-0600-131</t>
  </si>
  <si>
    <t>CONSTRUCCIÓN , MEJORAMIENTO Y MANTENIMIENTO DE LA CARRETERA LETICIA - TARAPACÁ  AMAZONAS</t>
  </si>
  <si>
    <t>2018011000434</t>
  </si>
  <si>
    <t>C-2401-0600-132</t>
  </si>
  <si>
    <t>CONSTRUCCIÓN , MEJORAMIENTO Y MANTENIMIENTO DE LA CARRETERA VILLAGARZÓN-LA MINA-SAN JUAN DE ARAMA-VILLAVICENCIO-TAME-SARAVENA-PUENTE INTERNACIONAL RÍO ARAUCA. TRONCAL VILLAGARZÓN-SARAVENA.   PUTUMAYO, CAQUETÁ, META, CASANARE</t>
  </si>
  <si>
    <t>2018011000937</t>
  </si>
  <si>
    <t>C-2401-0600-133</t>
  </si>
  <si>
    <t>CONSTRUCCIÓN , MEJORAMIENTO Y MANTENIMIENTO DE LA CONEXIÓN COSTA PACÍFICA Y LA TRONCAL DE OCCIDENTE.  CAUCA</t>
  </si>
  <si>
    <t>2018011000477</t>
  </si>
  <si>
    <t>C-2401-0600-134</t>
  </si>
  <si>
    <t>CONSTRUCCIÓN , MEJORAMIENTO Y MANTENIMIENTO DE LA CARRETERA PATICO - LA PLATA DE LOS CIRCUITOS ECOTURÍSTICOS  HUILA, CAUCA</t>
  </si>
  <si>
    <t>2018011000447</t>
  </si>
  <si>
    <t>C-2401-0600-135</t>
  </si>
  <si>
    <t>CONSTRUCCIÓN , MEJORAMIENTO Y MANTENIMIENTO DE LA CARRETERA NEIVA - PLATANILLAL - BALSILLAS - SAN VICENTE. TRANSVERSAL NEIVA - SAN VICENTE.  HUILA, CAQUETÁ</t>
  </si>
  <si>
    <t>2018011000748</t>
  </si>
  <si>
    <t>C-2401-0600-136</t>
  </si>
  <si>
    <t>CONSTRUCCIÓN , MEJORAMIENTO Y MANTENIMIENTO DE LA CARRETERA CHINCHINÁ - MANIZALES. ACCESOS A MANIZALES.  CALDAS</t>
  </si>
  <si>
    <t>2018011000501</t>
  </si>
  <si>
    <t>C-2401-0600-137</t>
  </si>
  <si>
    <t>CONSTRUCCIÓN , MEJORAMIENTO Y MANTENIMIENTO DE LA CARRETERA SAN GIL - ONZAGA - SANTA ROSITA. TRANSVERSAL SAN GIL - MOGOTES - LA ROSITA.   SANTANDER, BOYACÁ</t>
  </si>
  <si>
    <t>2018011000481</t>
  </si>
  <si>
    <t>C-2401-0600-138</t>
  </si>
  <si>
    <t>CONSTRUCCIÓN , MEJORAMIENTO Y MANTENIMIENTO DE VÍAS ALTERNAS A LA TRONCAL DE OCCIDENTE.  NARIÑO, ANTIOQUIA, CAUCA, VALLE DEL CAUCA, RISARALDA</t>
  </si>
  <si>
    <t>C-2401-0600-139</t>
  </si>
  <si>
    <t>CONSTRUCCION DE OBRAS DE EMERGENCIA EN LA INFRAESTRUCTURA DE LA RED VIAL PRIMARIA. NACIONAL</t>
  </si>
  <si>
    <t>C-2401-0600-140</t>
  </si>
  <si>
    <t>CONSTRUCCIÓN , MEJORAMIENTO Y MANTENIMIENTO DE LAS VÍAS PEREIRA - CERRITOS Y RETORNO SANTA ROSA DE LOS ACCESOS A PEREIRA.  RISARALDA</t>
  </si>
  <si>
    <t>2018011000493</t>
  </si>
  <si>
    <t>C-2401-0600-141</t>
  </si>
  <si>
    <t>CONSTRUCCIÓN ,MEJORAMIENTO Y MANTENIMIENTO DE LA VÍA CHAPARRAL - ORTEGA - GUAMO DE LA ALTERNA BUGA - PUERTO INÍRIDA.  TOLIMA</t>
  </si>
  <si>
    <t>C-2401-0600-142</t>
  </si>
  <si>
    <t>MEJORAMIENTO , MANTENIMIENTO, REHABILITACION, CONSTRUCCION DE LA CARRETERA COLOMBIA - LA URIBE, CONEXION PACIFICO - ORINOQUIA.   HUILA, META</t>
  </si>
  <si>
    <t>C-2401-0600-143</t>
  </si>
  <si>
    <t>CONSTRUCCION ,MEJORAMIENTO Y MANTENIMIENTO DE LA VIA CIRCUITO MEDELLIN - VALLE DE RIO NEGRO .  ANTIOQUIA</t>
  </si>
  <si>
    <t>2017011000337</t>
  </si>
  <si>
    <t>C-2402-0600-11</t>
  </si>
  <si>
    <t>MEJORAMIENTO ,MANTENIMIENTO Y REHABILITACIÓN DE LA RED TERCIARIA.  NACIONAL</t>
  </si>
  <si>
    <t>C-2402-0600-12</t>
  </si>
  <si>
    <t>10</t>
  </si>
  <si>
    <t>MEJORAMIENTO, MANTENIMIENTO Y REHABILITACION DE CORREDORES RURALES PRODUCTIVOS - COLOMBIA RURAL. NACIONAL</t>
  </si>
  <si>
    <t>13</t>
  </si>
  <si>
    <t>C-2402-0600-13</t>
  </si>
  <si>
    <t>CONSTRUCCIÓN , MEJORAMIENTO Y MANTENIMIENTO DE INFRAESTRUCTURA PARA CONECTAR TERRITORIOS, GOBIERNOS Y POBLACIONES.  NACIONAL</t>
  </si>
  <si>
    <t>C-2402-0600-14</t>
  </si>
  <si>
    <t>MEJORAMIENTO, MANTENIMIENTO Y REHABILITACIÓN DE CAMINOS COMUNITARIOS DE LA PAZ TOTAL. NACIONAL</t>
  </si>
  <si>
    <t>2018011001011</t>
  </si>
  <si>
    <t>C-2404-0600-2</t>
  </si>
  <si>
    <t>MEJORAMIENTO , MANTENIMIENTO Y CONSERVACIÓN DEL SISTEMA DE TRANSPORTE FÉRREO EN LA RED VIAL.   NACIONAL</t>
  </si>
  <si>
    <t>2018011001027</t>
  </si>
  <si>
    <t>C-2405-0600-5</t>
  </si>
  <si>
    <t>CONSTRUCCIÓN , MEJORAMIENTO Y MANTENIMIENTO DE LOS ACCESOS MARÍTIMOS A LOS PUERTOS DE LA NACIÓN.  NACIONAL</t>
  </si>
  <si>
    <t>C-2405-0600-6</t>
  </si>
  <si>
    <t>RECUPERACION Y MITIGACION AMBIENTAL EN EL AREA DE INFLUENCIA DE LA ZONA PORTUARIA DE SANTA MARTA - CAÑO CLARIN. DEPARTAMENTO DEL MAGDALENA</t>
  </si>
  <si>
    <t>C-2406-0600-6</t>
  </si>
  <si>
    <t>ADECUACIÓN MEJORAMIENTO Y MANTENIMIENTO DE LA RED FLUVIAL.  NACIONAL</t>
  </si>
  <si>
    <t>C-2406-0600-7</t>
  </si>
  <si>
    <t>CONSTRUCCIÓN , MEJORAMIENTO, MANTENIMIENTO Y OPERACIÓN DE LA INFRAESTRUCTURA PORTUARIA FLUVIAL.  NACIONAL</t>
  </si>
  <si>
    <t>2018011001002</t>
  </si>
  <si>
    <t>C-2406-0600-8</t>
  </si>
  <si>
    <t>CONSTRUCCIÓN Y MANTENIMIENTO DE TRANSBORDADORES.  NACIONAL</t>
  </si>
  <si>
    <t>2018011000610</t>
  </si>
  <si>
    <t>C-2409-0600-2</t>
  </si>
  <si>
    <t>FORTALECIMIENTO DE LA SEGURIDAD CIUDADANA EN LAS VÍAS NACIONALES.  NACIONAL</t>
  </si>
  <si>
    <t>2018011001034</t>
  </si>
  <si>
    <t>C-2409-0600-3</t>
  </si>
  <si>
    <t>CONSTRUCCIÓN DE OBRAS Y SEÑALIZACIÓN PARA LA SEGURIDAD VIAL EN LA INFRAESTRUCTURA DE TRANSPORTE.  NACIONAL</t>
  </si>
  <si>
    <t>2018011000435</t>
  </si>
  <si>
    <t>C-2409-0600-4</t>
  </si>
  <si>
    <t>CONSTRUCCIÓN DE OBRAS DE EMERGENCIA EN LA INFRAESTRUCTURA DE TRANSPORTE.  NACIONAL</t>
  </si>
  <si>
    <t>2017011000401</t>
  </si>
  <si>
    <t>C-2409-0600-5</t>
  </si>
  <si>
    <t>IMPLEMENTACIÓN DE UN SISTEMA DE INFORMACIÓN GEOGRÁFICO DEL INVIAS.  NACIONAL</t>
  </si>
  <si>
    <t>2017011000394</t>
  </si>
  <si>
    <t>C-2409-0600-6</t>
  </si>
  <si>
    <t>IMPLEMENTACIÓN DE LA GESTIÓN DEL RIESGO EN LA INFRAESTRUCTURA DE TRANSPORTE.  NACIONAL</t>
  </si>
  <si>
    <t>C-2409-0600-9</t>
  </si>
  <si>
    <t>DESARROLLO E IMPLEMENTACION DE UN SISTEMA INTELIGENTE DE TRANSPORTE PARA LA RED VIAL.  NACIONAL</t>
  </si>
  <si>
    <t>C-2410-0600-1</t>
  </si>
  <si>
    <t>INVESTIGACIÓN DE NUEVAS TECNOLOGÍAS PARA LA INFRAESTRUCTURA DE TRANSPORTE.  NACIONAL</t>
  </si>
  <si>
    <t>C-2410-0600-2</t>
  </si>
  <si>
    <t>DESARROLLO E IMPLEMENTACION DE CRITERIOS DE SOSTENIBILIDAD EN LA INFRAESTRUCTURA DE TRANSPORTE  NACIONAL</t>
  </si>
  <si>
    <t>2018011000262</t>
  </si>
  <si>
    <t>C-2499-0600-17</t>
  </si>
  <si>
    <t>MEJORAMIENTO DE LA CALIDAD EN LA ESTRUCTURACIÓN Y DISEÑOS DE PROYECTOS DE INFRAESTRUCTURA DE TRANSPORTE.  NACIONAL</t>
  </si>
  <si>
    <t>2017011000416</t>
  </si>
  <si>
    <t>C-2499-0600-18</t>
  </si>
  <si>
    <t>IMPLEMENTACIÓN , MONITOREO Y SEGUIMIENTO DEL MODELO INTEGRADO DE PLANEACIÓN Y GESTIÓN - MIPG DE INVIAS.  NACIONAL</t>
  </si>
  <si>
    <t>2018011000040</t>
  </si>
  <si>
    <t>C-2499-0600-19</t>
  </si>
  <si>
    <t>CAPACITACIÓN INTEGRAL PARA LOS FUNCIONARIOS DEL INSTITUTO NACIONAL DE VÍAS.   NACIONAL</t>
  </si>
  <si>
    <t>2018011000986</t>
  </si>
  <si>
    <t>C-2499-0600-20</t>
  </si>
  <si>
    <t>MEJORAMIENTO , MANTENIMIENTO, ADECUACIÓN Y ADQUISICIÓN DE EDIFICIOS SEDES DEL INVIAS.  NACIONAL</t>
  </si>
  <si>
    <t>2018011001016</t>
  </si>
  <si>
    <t>C-2499-0600-21</t>
  </si>
  <si>
    <t>RENOVACIÓN , ACTUALIZACIÓN Y MANTENIMIENTO DE LAS TECNOLOGÍAS DE LA INFORMACIÓN Y LAS COMUNICACIONES EN EL INVÍAS.  NACIONAL</t>
  </si>
  <si>
    <t>2018011001003</t>
  </si>
  <si>
    <t>C-2499-0600-22</t>
  </si>
  <si>
    <t>ANÁLISIS ESTUDIOS Y/O DISEÑOS EN INFRAESTRUCTURA DE TRANSPORTE.  NACIONAL</t>
  </si>
  <si>
    <t>C-2499-0600-25</t>
  </si>
  <si>
    <t>ADMINISTRACIÓN , RECAUDO Y CONTROL DE LA CONTRIBUCIÓN POR VALORIZACIÓN.  NACIONAL</t>
  </si>
  <si>
    <t xml:space="preserve">	
2019011000262</t>
  </si>
  <si>
    <t>C-2499-0600-26</t>
  </si>
  <si>
    <t>DESARROLLO Y ACTUALIZACIÓN DE ANÁLISIS DE PRECIOS UNITARIOS DEL INVIAS. NACIONAL</t>
  </si>
  <si>
    <t xml:space="preserve">	
2020011000213</t>
  </si>
  <si>
    <t>C-2499-0600-27</t>
  </si>
  <si>
    <t>DESARROLLO E IMPLEMENTACION DE UN SISTEMA DE GESTION DE LA INFRAESTRUCTURA DE TRANSPORTE.  NACIONAL</t>
  </si>
  <si>
    <t>C-2499-0600-28</t>
  </si>
  <si>
    <t>DIVULGACION Y COMUNICACION DE LA GESTION, INVERSION, ALCANCE Y LOGROS DE LOS PROGRAMAS Y PROYECTOS DEL INVIAS. 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</si>
</sst>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240A]&quot;$&quot;\ #,##0.00;\-&quot;$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rgb="FF000000"/>
      <name val="Times New Roman"/>
      <family val="1"/>
    </font>
    <font>
      <sz val="11"/>
      <name val="Calibri"/>
      <family val="2"/>
    </font>
    <font>
      <b/>
      <sz val="9"/>
      <color rgb="FFFF0000"/>
      <name val="Times New Roman"/>
      <family val="1"/>
    </font>
    <font>
      <sz val="8"/>
      <color rgb="FF000000"/>
      <name val="Times New Roman"/>
      <family val="1"/>
    </font>
    <font>
      <sz val="9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D3D3D3"/>
      </left>
      <right style="thin">
        <color rgb="FFD3D3D3"/>
      </right>
      <top style="thin">
        <color rgb="FFD3D3D3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4" applyFont="1" applyBorder="1" applyAlignment="1">
      <alignment horizontal="center" vertical="center" wrapText="1" readingOrder="1"/>
    </xf>
    <xf numFmtId="0" fontId="3" fillId="0" borderId="0" xfId="4" applyFont="1" applyAlignment="1">
      <alignment horizontal="center" vertical="center" wrapText="1" readingOrder="1"/>
    </xf>
    <xf numFmtId="0" fontId="4" fillId="0" borderId="0" xfId="4" applyFont="1" applyAlignment="1">
      <alignment horizontal="center" vertical="center"/>
    </xf>
    <xf numFmtId="44" fontId="3" fillId="0" borderId="0" xfId="4" applyNumberFormat="1" applyFont="1" applyAlignment="1">
      <alignment horizontal="center" vertical="center" wrapText="1" readingOrder="1"/>
    </xf>
    <xf numFmtId="2" fontId="5" fillId="0" borderId="0" xfId="4" applyNumberFormat="1" applyFont="1" applyAlignment="1">
      <alignment horizontal="center" vertical="center" wrapText="1" readingOrder="1"/>
    </xf>
    <xf numFmtId="0" fontId="3" fillId="0" borderId="2" xfId="4" applyFont="1" applyBorder="1" applyAlignment="1">
      <alignment horizontal="center" vertical="center" wrapText="1" readingOrder="1"/>
    </xf>
    <xf numFmtId="43" fontId="3" fillId="0" borderId="0" xfId="5" applyFont="1" applyAlignment="1">
      <alignment horizontal="center" vertical="center" wrapText="1" readingOrder="1"/>
    </xf>
    <xf numFmtId="44" fontId="3" fillId="0" borderId="0" xfId="2" applyFont="1" applyAlignment="1">
      <alignment horizontal="center" vertical="center" wrapText="1" readingOrder="1"/>
    </xf>
    <xf numFmtId="0" fontId="3" fillId="0" borderId="3" xfId="4" applyFont="1" applyBorder="1" applyAlignment="1">
      <alignment horizontal="center" vertical="center" wrapText="1" readingOrder="1"/>
    </xf>
    <xf numFmtId="0" fontId="3" fillId="0" borderId="4" xfId="4" applyFont="1" applyBorder="1" applyAlignment="1">
      <alignment horizontal="center" vertical="center" wrapText="1" readingOrder="1"/>
    </xf>
    <xf numFmtId="0" fontId="3" fillId="0" borderId="5" xfId="4" applyFont="1" applyBorder="1" applyAlignment="1">
      <alignment horizontal="center" vertical="center" wrapText="1" readingOrder="1"/>
    </xf>
    <xf numFmtId="0" fontId="6" fillId="0" borderId="7" xfId="4" applyFont="1" applyBorder="1" applyAlignment="1">
      <alignment horizontal="center" vertical="center" wrapText="1" readingOrder="1"/>
    </xf>
    <xf numFmtId="164" fontId="6" fillId="0" borderId="7" xfId="4" applyNumberFormat="1" applyFont="1" applyBorder="1" applyAlignment="1">
      <alignment horizontal="center" vertical="center" wrapText="1" readingOrder="1"/>
    </xf>
    <xf numFmtId="164" fontId="6" fillId="0" borderId="8" xfId="4" applyNumberFormat="1" applyFont="1" applyBorder="1" applyAlignment="1">
      <alignment horizontal="center" vertical="center" wrapText="1" readingOrder="1"/>
    </xf>
    <xf numFmtId="0" fontId="6" fillId="0" borderId="10" xfId="4" applyFont="1" applyBorder="1" applyAlignment="1">
      <alignment horizontal="center" vertical="center" wrapText="1" readingOrder="1"/>
    </xf>
    <xf numFmtId="164" fontId="6" fillId="0" borderId="10" xfId="4" applyNumberFormat="1" applyFont="1" applyBorder="1" applyAlignment="1">
      <alignment horizontal="center" vertical="center" wrapText="1" readingOrder="1"/>
    </xf>
    <xf numFmtId="164" fontId="6" fillId="0" borderId="11" xfId="4" applyNumberFormat="1" applyFont="1" applyBorder="1" applyAlignment="1">
      <alignment horizontal="center" vertical="center" wrapText="1" readingOrder="1"/>
    </xf>
    <xf numFmtId="0" fontId="6" fillId="0" borderId="13" xfId="4" applyFont="1" applyBorder="1" applyAlignment="1">
      <alignment horizontal="center" vertical="center" wrapText="1" readingOrder="1"/>
    </xf>
    <xf numFmtId="164" fontId="6" fillId="0" borderId="13" xfId="4" applyNumberFormat="1" applyFont="1" applyBorder="1" applyAlignment="1">
      <alignment horizontal="center" vertical="center" wrapText="1" readingOrder="1"/>
    </xf>
    <xf numFmtId="164" fontId="6" fillId="0" borderId="14" xfId="4" applyNumberFormat="1" applyFont="1" applyBorder="1" applyAlignment="1">
      <alignment horizontal="center" vertical="center" wrapText="1" readingOrder="1"/>
    </xf>
    <xf numFmtId="1" fontId="6" fillId="2" borderId="6" xfId="1" applyNumberFormat="1" applyFont="1" applyFill="1" applyBorder="1" applyAlignment="1">
      <alignment horizontal="center" vertical="center" wrapText="1" readingOrder="1"/>
    </xf>
    <xf numFmtId="1" fontId="6" fillId="2" borderId="9" xfId="1" applyNumberFormat="1" applyFont="1" applyFill="1" applyBorder="1" applyAlignment="1">
      <alignment horizontal="center" vertical="center" wrapText="1" readingOrder="1"/>
    </xf>
    <xf numFmtId="1" fontId="6" fillId="2" borderId="12" xfId="1" applyNumberFormat="1" applyFont="1" applyFill="1" applyBorder="1" applyAlignment="1">
      <alignment horizontal="center" vertical="center" wrapText="1" readingOrder="1"/>
    </xf>
    <xf numFmtId="9" fontId="7" fillId="0" borderId="0" xfId="3" applyFont="1" applyAlignment="1">
      <alignment horizontal="center" vertical="center" wrapText="1" readingOrder="1"/>
    </xf>
  </cellXfs>
  <cellStyles count="6">
    <cellStyle name="Millares" xfId="1" builtinId="3"/>
    <cellStyle name="Millares 3" xfId="5"/>
    <cellStyle name="Moneda" xfId="2" builtinId="4"/>
    <cellStyle name="Normal" xfId="0" builtinId="0"/>
    <cellStyle name="Normal 2" xfId="4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vias-my.sharepoint.com/Users/cgomez/Documents/ANDRES%20GOMEZ/ANTEPROYECTO%202022/RESPUESTA%20UNIDADES%20EJECUTORAS/DIRECCION%20TECNICA/FORMULARIO%201A%20-%20PERMISOS%20DE%20CARG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BPI\DIFP-CONSOLIDACION\TRABAJO\Espacios%20Fiscal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1.1A - Cálculo I-E.P"/>
      <sheetName val="Proyecciones"/>
      <sheetName val="DESPLEGABLES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OS"/>
      <sheetName val="Listas"/>
      <sheetName val="Supuestos"/>
      <sheetName val="Recorte"/>
      <sheetName val="Basico"/>
      <sheetName val="Solicitudes Filtradas"/>
      <sheetName val="Solicitudes_Filtradas"/>
      <sheetName val="OBLIGACIONES"/>
      <sheetName val="TRASLADOS Y MODIFICACIONES"/>
      <sheetName val="EJEC REGIONAL"/>
      <sheetName val="RESERVA"/>
      <sheetName val="resumen"/>
      <sheetName val="resumen general"/>
      <sheetName val="resumen %"/>
      <sheetName val="x programas presup"/>
      <sheetName val="x programas"/>
      <sheetName val="por areas"/>
      <sheetName val="X PROGRAMA DNP"/>
      <sheetName val="ejec mensual"/>
      <sheetName val="obligaciones mensual"/>
      <sheetName val="PARA PUBLICAR"/>
      <sheetName val="Hoja2"/>
      <sheetName val="Compilado final - PARA CONSULTA"/>
      <sheetName val="Solicitudes_Filtradas1"/>
      <sheetName val="TRASLADOS_Y_MODIFICACIONES"/>
      <sheetName val="EJEC_REGIONAL"/>
      <sheetName val="resumen_general"/>
      <sheetName val="resumen_%"/>
      <sheetName val="x_programas_presup"/>
      <sheetName val="x_programas"/>
      <sheetName val="por_areas"/>
      <sheetName val="X_PROGRAMA_DNP"/>
      <sheetName val="ejec_mensual"/>
      <sheetName val="obligaciones_mensual"/>
      <sheetName val="PARA_PUBLICAR"/>
      <sheetName val="Compilado_final_-_PARA_CONSULTA"/>
      <sheetName val="Programación "/>
      <sheetName val="Aportes Concesiones Viales"/>
      <sheetName val="Plan Compras Bienes 2008"/>
    </sheetNames>
    <sheetDataSet>
      <sheetData sheetId="0" refreshError="1"/>
      <sheetData sheetId="1">
        <row r="3">
          <cell r="F3" t="str">
            <v>ACTUALIZACIÓN CATASTRAL Y CARTOGRÁFICA</v>
          </cell>
        </row>
        <row r="4">
          <cell r="B4" t="str">
            <v>ACCION SOCIAL</v>
          </cell>
          <cell r="C4" t="str">
            <v>FONDO ESPECIAL</v>
          </cell>
          <cell r="E4" t="str">
            <v>NACIÓN</v>
          </cell>
        </row>
        <row r="5">
          <cell r="B5" t="str">
            <v>AEROCIVIL</v>
          </cell>
          <cell r="C5" t="str">
            <v>RENTA ESPECIFICA</v>
          </cell>
          <cell r="E5" t="str">
            <v>PROPIOS</v>
          </cell>
        </row>
        <row r="6">
          <cell r="B6" t="str">
            <v>AGENCIA LOGÍSTICA</v>
          </cell>
          <cell r="C6" t="str">
            <v>CRÉDITO</v>
          </cell>
        </row>
        <row r="7">
          <cell r="B7" t="str">
            <v>ANH</v>
          </cell>
          <cell r="C7" t="str">
            <v>PARAFISCAL</v>
          </cell>
        </row>
        <row r="8">
          <cell r="B8" t="str">
            <v>ANTROPOLOGIA E HISTORIA</v>
          </cell>
          <cell r="C8" t="str">
            <v>DONACION</v>
          </cell>
        </row>
        <row r="9">
          <cell r="B9" t="str">
            <v>ARCHIVO GENERAL</v>
          </cell>
          <cell r="C9" t="str">
            <v>OTROS PROPIOS</v>
          </cell>
        </row>
        <row r="10">
          <cell r="B10" t="str">
            <v>ARMADA</v>
          </cell>
          <cell r="C10" t="str">
            <v>NUEVO IMPUESTO</v>
          </cell>
        </row>
        <row r="11">
          <cell r="B11" t="str">
            <v>ARTESANIAS DE COLOMBIA S.A.</v>
          </cell>
          <cell r="C11" t="str">
            <v>OTROS NACIÓN</v>
          </cell>
        </row>
        <row r="12">
          <cell r="B12" t="str">
            <v xml:space="preserve">AUDITORIA </v>
          </cell>
        </row>
        <row r="13">
          <cell r="B13" t="str">
            <v>BIBLIOTECA DE MEDELLIN</v>
          </cell>
        </row>
        <row r="14">
          <cell r="B14" t="str">
            <v>C.D.A.</v>
          </cell>
        </row>
        <row r="15">
          <cell r="B15" t="str">
            <v>C.S.B.</v>
          </cell>
        </row>
        <row r="16">
          <cell r="B16" t="str">
            <v>CAMARA</v>
          </cell>
        </row>
        <row r="17">
          <cell r="B17" t="str">
            <v>CORPOURABA</v>
          </cell>
        </row>
        <row r="18">
          <cell r="B18" t="str">
            <v>CREG</v>
          </cell>
        </row>
        <row r="19">
          <cell r="B19" t="str">
            <v xml:space="preserve">DANSOCIAL </v>
          </cell>
        </row>
        <row r="20">
          <cell r="B20" t="str">
            <v>DEFENSA CIVIL</v>
          </cell>
        </row>
        <row r="21">
          <cell r="B21" t="str">
            <v>DEFENSORIA</v>
          </cell>
        </row>
        <row r="22">
          <cell r="B22" t="str">
            <v>DIR. GRAL. COMERCIO EXTERIOR</v>
          </cell>
        </row>
        <row r="23">
          <cell r="B23" t="str">
            <v>DNP</v>
          </cell>
        </row>
        <row r="24">
          <cell r="B24" t="str">
            <v>EJERCITO</v>
          </cell>
        </row>
        <row r="25">
          <cell r="B25" t="str">
            <v>ESAP</v>
          </cell>
        </row>
        <row r="26">
          <cell r="B26" t="str">
            <v>FONDO CONGRESO-PENSIONES</v>
          </cell>
        </row>
        <row r="27">
          <cell r="B27" t="str">
            <v>FONDO NAL. REGALIAS</v>
          </cell>
        </row>
        <row r="28">
          <cell r="B28" t="str">
            <v>FONFAC</v>
          </cell>
        </row>
        <row r="29">
          <cell r="B29" t="str">
            <v>FONREGISTRADURIA</v>
          </cell>
        </row>
        <row r="30">
          <cell r="B30" t="str">
            <v>FONRELACIONES</v>
          </cell>
        </row>
        <row r="31">
          <cell r="B31" t="str">
            <v>FONVIVIENDA</v>
          </cell>
        </row>
        <row r="32">
          <cell r="B32" t="str">
            <v>FUERZA AEREA</v>
          </cell>
        </row>
        <row r="33">
          <cell r="B33" t="str">
            <v>FUNPUBLICA</v>
          </cell>
        </row>
        <row r="34">
          <cell r="B34" t="str">
            <v>HOSPITAL MILITAR</v>
          </cell>
        </row>
        <row r="35">
          <cell r="B35" t="str">
            <v>ICA</v>
          </cell>
        </row>
        <row r="36">
          <cell r="B36" t="str">
            <v>ICBF</v>
          </cell>
        </row>
        <row r="37">
          <cell r="B37" t="str">
            <v>ICETEX</v>
          </cell>
        </row>
        <row r="38">
          <cell r="B38" t="str">
            <v>ICFES</v>
          </cell>
        </row>
        <row r="39">
          <cell r="B39" t="str">
            <v>IDEAM</v>
          </cell>
        </row>
        <row r="40">
          <cell r="B40" t="str">
            <v>IGAC</v>
          </cell>
        </row>
        <row r="41">
          <cell r="B41" t="str">
            <v>INCI</v>
          </cell>
        </row>
        <row r="42">
          <cell r="B42" t="str">
            <v>INCO</v>
          </cell>
        </row>
        <row r="43">
          <cell r="B43" t="str">
            <v>INCODER</v>
          </cell>
        </row>
        <row r="44">
          <cell r="B44" t="str">
            <v>INGEOMINAS</v>
          </cell>
        </row>
        <row r="45">
          <cell r="B45" t="str">
            <v>INPEC</v>
          </cell>
        </row>
        <row r="46">
          <cell r="B46" t="str">
            <v>INS</v>
          </cell>
        </row>
        <row r="47">
          <cell r="B47" t="str">
            <v>INSOR</v>
          </cell>
        </row>
        <row r="48">
          <cell r="B48" t="str">
            <v>INST. CANCEROLOGIA</v>
          </cell>
        </row>
        <row r="49">
          <cell r="B49" t="str">
            <v>INST. DEL CESAR</v>
          </cell>
        </row>
        <row r="50">
          <cell r="B50" t="str">
            <v>INSTITUTO ESTUDIOS MINPUBLICO</v>
          </cell>
        </row>
        <row r="51">
          <cell r="B51" t="str">
            <v>INVIAS</v>
          </cell>
        </row>
        <row r="52">
          <cell r="B52" t="str">
            <v>INVIMA</v>
          </cell>
        </row>
        <row r="53">
          <cell r="B53" t="str">
            <v>IPSE</v>
          </cell>
        </row>
        <row r="54">
          <cell r="B54" t="str">
            <v>ITSA</v>
          </cell>
        </row>
        <row r="55">
          <cell r="B55" t="str">
            <v>MEDICINA LEGAL</v>
          </cell>
        </row>
        <row r="56">
          <cell r="B56" t="str">
            <v>MINAGRICULTURA</v>
          </cell>
        </row>
        <row r="57">
          <cell r="B57" t="str">
            <v>MINAMBIENTE</v>
          </cell>
        </row>
        <row r="58">
          <cell r="B58" t="str">
            <v>MINCOMERCIO</v>
          </cell>
        </row>
        <row r="59">
          <cell r="B59" t="str">
            <v xml:space="preserve">MINCULTURA </v>
          </cell>
        </row>
        <row r="60">
          <cell r="B60" t="str">
            <v>MINDEFENSA</v>
          </cell>
        </row>
        <row r="61">
          <cell r="B61" t="str">
            <v>MINEDUCACION</v>
          </cell>
        </row>
        <row r="62">
          <cell r="B62" t="str">
            <v>MINHACIENDA</v>
          </cell>
        </row>
        <row r="63">
          <cell r="B63" t="str">
            <v>MININTERIOR</v>
          </cell>
        </row>
        <row r="64">
          <cell r="B64" t="str">
            <v xml:space="preserve">MINMINAS </v>
          </cell>
        </row>
        <row r="65">
          <cell r="B65" t="str">
            <v>MINPROTECCIÓN</v>
          </cell>
        </row>
        <row r="66">
          <cell r="B66" t="str">
            <v xml:space="preserve">MINPUBLICO </v>
          </cell>
        </row>
        <row r="67">
          <cell r="B67" t="str">
            <v>MINTRANSPORTE</v>
          </cell>
        </row>
        <row r="68">
          <cell r="B68" t="str">
            <v>NASA KI WE</v>
          </cell>
        </row>
        <row r="69">
          <cell r="B69" t="str">
            <v>OTRAS ENTIDADES DEL SECTOR</v>
          </cell>
        </row>
        <row r="70">
          <cell r="B70" t="str">
            <v>PARQUES NALES NATURALES</v>
          </cell>
        </row>
        <row r="71">
          <cell r="B71" t="str">
            <v>PASCUAL BRAVO</v>
          </cell>
        </row>
        <row r="72">
          <cell r="B72" t="str">
            <v>POLICIA NACIONAL (SALUD)</v>
          </cell>
        </row>
        <row r="73">
          <cell r="B73" t="str">
            <v xml:space="preserve">POLICIA NACIONAL  </v>
          </cell>
        </row>
        <row r="74">
          <cell r="B74" t="str">
            <v>PRESIDENCIA</v>
          </cell>
        </row>
        <row r="75">
          <cell r="B75" t="str">
            <v xml:space="preserve">REGISTRADURIA </v>
          </cell>
        </row>
        <row r="76">
          <cell r="B76" t="str">
            <v>SALUD - FFMM</v>
          </cell>
        </row>
        <row r="77">
          <cell r="B77" t="str">
            <v>SANATORIO AGUA DE DIOS</v>
          </cell>
        </row>
        <row r="78">
          <cell r="B78" t="str">
            <v>SENA</v>
          </cell>
        </row>
        <row r="79">
          <cell r="B79" t="str">
            <v xml:space="preserve">SENADO </v>
          </cell>
        </row>
        <row r="80">
          <cell r="B80" t="str">
            <v>SUPERBANCARIA</v>
          </cell>
        </row>
        <row r="81">
          <cell r="B81" t="str">
            <v>SUPERINDUSTRIA Y COMERCIO</v>
          </cell>
        </row>
        <row r="82">
          <cell r="B82" t="str">
            <v>SUPERFINANCIERA</v>
          </cell>
        </row>
        <row r="83">
          <cell r="B83" t="str">
            <v>SUPERNOTARIADO</v>
          </cell>
        </row>
        <row r="84">
          <cell r="B84" t="str">
            <v>SUPERSALUD</v>
          </cell>
        </row>
        <row r="85">
          <cell r="B85" t="str">
            <v>SUPERSERVIPUBLICOS</v>
          </cell>
        </row>
        <row r="86">
          <cell r="B86" t="str">
            <v>SUPERSOCIEDADES</v>
          </cell>
        </row>
        <row r="87">
          <cell r="B87" t="str">
            <v>SUPERSOLIDARIA</v>
          </cell>
        </row>
        <row r="88">
          <cell r="B88" t="str">
            <v>SUPERSUBSIDIO</v>
          </cell>
        </row>
        <row r="89">
          <cell r="B89" t="str">
            <v>TECNICO CENTRAL</v>
          </cell>
        </row>
        <row r="90">
          <cell r="B90" t="str">
            <v>UAE - DIAN</v>
          </cell>
        </row>
        <row r="91">
          <cell r="B91" t="str">
            <v>UAE AGUA POTABLE SANEAMIENTO</v>
          </cell>
        </row>
        <row r="92">
          <cell r="B92" t="str">
            <v>UNAD</v>
          </cell>
        </row>
        <row r="93">
          <cell r="B93" t="str">
            <v>UPME</v>
          </cell>
        </row>
      </sheetData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 refreshError="1"/>
      <sheetData sheetId="37" refreshError="1"/>
      <sheetData sheetId="38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showGridLines="0" tabSelected="1" workbookViewId="0">
      <selection activeCell="H6" sqref="H6"/>
    </sheetView>
  </sheetViews>
  <sheetFormatPr baseColWidth="10" defaultColWidth="11.44140625" defaultRowHeight="14.4" x14ac:dyDescent="0.3"/>
  <cols>
    <col min="1" max="2" width="14.33203125" style="3" customWidth="1"/>
    <col min="3" max="3" width="10.44140625" style="3" customWidth="1"/>
    <col min="4" max="4" width="8.5546875" style="3" customWidth="1"/>
    <col min="5" max="5" width="40.88671875" style="3" customWidth="1"/>
    <col min="6" max="6" width="18.33203125" style="3" bestFit="1" customWidth="1"/>
    <col min="7" max="8" width="17.6640625" style="3" customWidth="1"/>
    <col min="9" max="9" width="18.33203125" style="3" bestFit="1" customWidth="1"/>
    <col min="10" max="10" width="14.5546875" style="3" customWidth="1"/>
    <col min="11" max="12" width="17.6640625" style="3" customWidth="1"/>
    <col min="13" max="13" width="18.33203125" style="3" bestFit="1" customWidth="1"/>
    <col min="14" max="15" width="17.6640625" style="3" customWidth="1"/>
    <col min="16" max="16" width="17" style="3" customWidth="1"/>
    <col min="17" max="17" width="6.44140625" style="3" customWidth="1"/>
    <col min="18" max="16384" width="11.44140625" style="3"/>
  </cols>
  <sheetData>
    <row r="1" spans="1:15" x14ac:dyDescent="0.3">
      <c r="A1" s="1" t="s">
        <v>0</v>
      </c>
      <c r="B1" s="1">
        <v>2023</v>
      </c>
      <c r="C1" s="2" t="s">
        <v>1</v>
      </c>
      <c r="D1" s="2" t="s">
        <v>1</v>
      </c>
      <c r="F1" s="2" t="s">
        <v>1</v>
      </c>
      <c r="G1" s="2" t="s">
        <v>1</v>
      </c>
      <c r="H1" s="2" t="s">
        <v>1</v>
      </c>
      <c r="I1" s="2" t="s">
        <v>1</v>
      </c>
      <c r="J1" s="2" t="s">
        <v>1</v>
      </c>
      <c r="K1" s="2" t="s">
        <v>1</v>
      </c>
      <c r="L1" s="2" t="s">
        <v>1</v>
      </c>
      <c r="M1" s="2" t="s">
        <v>1</v>
      </c>
      <c r="N1" s="2" t="s">
        <v>1</v>
      </c>
      <c r="O1" s="2" t="s">
        <v>1</v>
      </c>
    </row>
    <row r="2" spans="1:15" x14ac:dyDescent="0.3">
      <c r="A2" s="1" t="s">
        <v>2</v>
      </c>
      <c r="B2" s="1" t="s">
        <v>3</v>
      </c>
      <c r="C2" s="2" t="s">
        <v>1</v>
      </c>
      <c r="D2" s="2" t="s">
        <v>1</v>
      </c>
      <c r="F2" s="4"/>
      <c r="G2" s="4"/>
      <c r="H2" s="2"/>
      <c r="I2" s="4"/>
      <c r="J2" s="2"/>
      <c r="K2" s="2"/>
      <c r="L2" s="2"/>
      <c r="M2" s="24">
        <f>+M3/F3</f>
        <v>0.54934803389842757</v>
      </c>
      <c r="N2" s="24">
        <f>+N3/F3</f>
        <v>0.22713959176585297</v>
      </c>
      <c r="O2" s="5"/>
    </row>
    <row r="3" spans="1:15" ht="15" thickBot="1" x14ac:dyDescent="0.35">
      <c r="A3" s="6" t="s">
        <v>4</v>
      </c>
      <c r="B3" s="6" t="s">
        <v>5</v>
      </c>
      <c r="C3" s="2" t="s">
        <v>1</v>
      </c>
      <c r="D3" s="2" t="s">
        <v>1</v>
      </c>
      <c r="F3" s="8">
        <f>SUBTOTAL(9,F5:F137)</f>
        <v>3799191758599</v>
      </c>
      <c r="G3" s="7"/>
      <c r="H3" s="7"/>
      <c r="I3" s="8">
        <f>SUBTOTAL(9,I5:I137)</f>
        <v>3799191758599</v>
      </c>
      <c r="J3" s="7"/>
      <c r="K3" s="7"/>
      <c r="L3" s="7"/>
      <c r="M3" s="8">
        <f>SUBTOTAL(9,M5:M137)</f>
        <v>2087078522989.47</v>
      </c>
      <c r="N3" s="8">
        <f>SUBTOTAL(9,N5:N137)</f>
        <v>862946865088.36987</v>
      </c>
      <c r="O3" s="8">
        <f>SUBTOTAL(9,O5:O137)</f>
        <v>861342112013.48999</v>
      </c>
    </row>
    <row r="4" spans="1:15" ht="29.25" customHeight="1" thickBot="1" x14ac:dyDescent="0.35">
      <c r="A4" s="9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14</v>
      </c>
      <c r="J4" s="10" t="s">
        <v>15</v>
      </c>
      <c r="K4" s="10" t="s">
        <v>16</v>
      </c>
      <c r="L4" s="10" t="s">
        <v>17</v>
      </c>
      <c r="M4" s="10" t="s">
        <v>18</v>
      </c>
      <c r="N4" s="10" t="s">
        <v>19</v>
      </c>
      <c r="O4" s="11" t="s">
        <v>20</v>
      </c>
    </row>
    <row r="5" spans="1:15" ht="69.75" customHeight="1" x14ac:dyDescent="0.3">
      <c r="A5" s="21">
        <v>2018011000034</v>
      </c>
      <c r="B5" s="12" t="s">
        <v>21</v>
      </c>
      <c r="C5" s="12" t="s">
        <v>22</v>
      </c>
      <c r="D5" s="12" t="s">
        <v>23</v>
      </c>
      <c r="E5" s="12" t="s">
        <v>24</v>
      </c>
      <c r="F5" s="13">
        <v>45000000000</v>
      </c>
      <c r="G5" s="13">
        <v>0</v>
      </c>
      <c r="H5" s="13">
        <v>0</v>
      </c>
      <c r="I5" s="13">
        <v>45000000000</v>
      </c>
      <c r="J5" s="13">
        <v>0</v>
      </c>
      <c r="K5" s="13">
        <v>45000000000</v>
      </c>
      <c r="L5" s="13">
        <v>0</v>
      </c>
      <c r="M5" s="13">
        <v>45000000000</v>
      </c>
      <c r="N5" s="13">
        <v>12297283259.01</v>
      </c>
      <c r="O5" s="14">
        <v>12297283259.01</v>
      </c>
    </row>
    <row r="6" spans="1:15" ht="69.75" customHeight="1" x14ac:dyDescent="0.3">
      <c r="A6" s="22">
        <v>2018011000034</v>
      </c>
      <c r="B6" s="15" t="s">
        <v>21</v>
      </c>
      <c r="C6" s="15" t="s">
        <v>25</v>
      </c>
      <c r="D6" s="15" t="s">
        <v>26</v>
      </c>
      <c r="E6" s="15" t="s">
        <v>24</v>
      </c>
      <c r="F6" s="16">
        <v>65000000000</v>
      </c>
      <c r="G6" s="16">
        <v>0</v>
      </c>
      <c r="H6" s="16">
        <v>0</v>
      </c>
      <c r="I6" s="16">
        <v>65000000000</v>
      </c>
      <c r="J6" s="16">
        <v>0</v>
      </c>
      <c r="K6" s="16">
        <v>53530000000</v>
      </c>
      <c r="L6" s="16">
        <v>11470000000</v>
      </c>
      <c r="M6" s="16">
        <v>5200000000</v>
      </c>
      <c r="N6" s="16">
        <v>0</v>
      </c>
      <c r="O6" s="17">
        <v>0</v>
      </c>
    </row>
    <row r="7" spans="1:15" ht="69.75" customHeight="1" x14ac:dyDescent="0.3">
      <c r="A7" s="22" t="s">
        <v>27</v>
      </c>
      <c r="B7" s="15" t="s">
        <v>28</v>
      </c>
      <c r="C7" s="15" t="s">
        <v>25</v>
      </c>
      <c r="D7" s="15" t="s">
        <v>26</v>
      </c>
      <c r="E7" s="15" t="s">
        <v>29</v>
      </c>
      <c r="F7" s="16">
        <v>3000000000</v>
      </c>
      <c r="G7" s="16">
        <v>0</v>
      </c>
      <c r="H7" s="16">
        <v>0</v>
      </c>
      <c r="I7" s="16">
        <v>3000000000</v>
      </c>
      <c r="J7" s="16">
        <v>0</v>
      </c>
      <c r="K7" s="16">
        <v>3000000000</v>
      </c>
      <c r="L7" s="16">
        <v>0</v>
      </c>
      <c r="M7" s="16">
        <v>2516318772</v>
      </c>
      <c r="N7" s="16">
        <v>0</v>
      </c>
      <c r="O7" s="17">
        <v>0</v>
      </c>
    </row>
    <row r="8" spans="1:15" ht="69.75" customHeight="1" x14ac:dyDescent="0.3">
      <c r="A8" s="22" t="s">
        <v>27</v>
      </c>
      <c r="B8" s="15" t="s">
        <v>28</v>
      </c>
      <c r="C8" s="15" t="s">
        <v>25</v>
      </c>
      <c r="D8" s="15" t="s">
        <v>30</v>
      </c>
      <c r="E8" s="15" t="s">
        <v>29</v>
      </c>
      <c r="F8" s="16">
        <v>20000000000</v>
      </c>
      <c r="G8" s="16">
        <v>0</v>
      </c>
      <c r="H8" s="16">
        <v>0</v>
      </c>
      <c r="I8" s="16">
        <v>20000000000</v>
      </c>
      <c r="J8" s="16">
        <v>0</v>
      </c>
      <c r="K8" s="16">
        <v>19608647547</v>
      </c>
      <c r="L8" s="16">
        <v>391352453</v>
      </c>
      <c r="M8" s="16">
        <v>18607447329</v>
      </c>
      <c r="N8" s="16">
        <v>0</v>
      </c>
      <c r="O8" s="17">
        <v>0</v>
      </c>
    </row>
    <row r="9" spans="1:15" ht="69.75" customHeight="1" x14ac:dyDescent="0.3">
      <c r="A9" s="22" t="s">
        <v>31</v>
      </c>
      <c r="B9" s="15" t="s">
        <v>32</v>
      </c>
      <c r="C9" s="15" t="s">
        <v>22</v>
      </c>
      <c r="D9" s="15" t="s">
        <v>23</v>
      </c>
      <c r="E9" s="15" t="s">
        <v>33</v>
      </c>
      <c r="F9" s="16">
        <v>39470719124</v>
      </c>
      <c r="G9" s="16">
        <v>0</v>
      </c>
      <c r="H9" s="16">
        <v>0</v>
      </c>
      <c r="I9" s="16">
        <v>39470719124</v>
      </c>
      <c r="J9" s="16">
        <v>0</v>
      </c>
      <c r="K9" s="16">
        <v>38976040495</v>
      </c>
      <c r="L9" s="16">
        <v>494678629</v>
      </c>
      <c r="M9" s="16">
        <v>38757908017</v>
      </c>
      <c r="N9" s="16">
        <v>10498912841.35</v>
      </c>
      <c r="O9" s="17">
        <v>10491912841.35</v>
      </c>
    </row>
    <row r="10" spans="1:15" ht="69.75" customHeight="1" x14ac:dyDescent="0.3">
      <c r="A10" s="22" t="s">
        <v>31</v>
      </c>
      <c r="B10" s="15" t="s">
        <v>32</v>
      </c>
      <c r="C10" s="15" t="s">
        <v>25</v>
      </c>
      <c r="D10" s="15" t="s">
        <v>30</v>
      </c>
      <c r="E10" s="15" t="s">
        <v>33</v>
      </c>
      <c r="F10" s="16">
        <v>40000000000</v>
      </c>
      <c r="G10" s="16">
        <v>0</v>
      </c>
      <c r="H10" s="16">
        <v>0</v>
      </c>
      <c r="I10" s="16">
        <v>40000000000</v>
      </c>
      <c r="J10" s="16">
        <v>0</v>
      </c>
      <c r="K10" s="16">
        <v>775100000</v>
      </c>
      <c r="L10" s="16">
        <v>39224900000</v>
      </c>
      <c r="M10" s="16">
        <v>775100000</v>
      </c>
      <c r="N10" s="16">
        <v>0</v>
      </c>
      <c r="O10" s="17">
        <v>0</v>
      </c>
    </row>
    <row r="11" spans="1:15" ht="69.75" customHeight="1" x14ac:dyDescent="0.3">
      <c r="A11" s="22" t="s">
        <v>34</v>
      </c>
      <c r="B11" s="15" t="s">
        <v>35</v>
      </c>
      <c r="C11" s="15" t="s">
        <v>25</v>
      </c>
      <c r="D11" s="15" t="s">
        <v>26</v>
      </c>
      <c r="E11" s="15" t="s">
        <v>36</v>
      </c>
      <c r="F11" s="16">
        <v>7000000000</v>
      </c>
      <c r="G11" s="16">
        <v>0</v>
      </c>
      <c r="H11" s="16">
        <v>0</v>
      </c>
      <c r="I11" s="16">
        <v>7000000000</v>
      </c>
      <c r="J11" s="16">
        <v>0</v>
      </c>
      <c r="K11" s="16">
        <v>800000000</v>
      </c>
      <c r="L11" s="16">
        <v>6200000000</v>
      </c>
      <c r="M11" s="16">
        <v>800000000</v>
      </c>
      <c r="N11" s="16">
        <v>0</v>
      </c>
      <c r="O11" s="17">
        <v>0</v>
      </c>
    </row>
    <row r="12" spans="1:15" ht="69.75" customHeight="1" x14ac:dyDescent="0.3">
      <c r="A12" s="22" t="s">
        <v>37</v>
      </c>
      <c r="B12" s="15" t="s">
        <v>38</v>
      </c>
      <c r="C12" s="15" t="s">
        <v>22</v>
      </c>
      <c r="D12" s="15" t="s">
        <v>23</v>
      </c>
      <c r="E12" s="15" t="s">
        <v>39</v>
      </c>
      <c r="F12" s="16">
        <v>40500000000</v>
      </c>
      <c r="G12" s="16">
        <v>0</v>
      </c>
      <c r="H12" s="16">
        <v>0</v>
      </c>
      <c r="I12" s="16">
        <v>40500000000</v>
      </c>
      <c r="J12" s="16">
        <v>0</v>
      </c>
      <c r="K12" s="16">
        <v>40500000000</v>
      </c>
      <c r="L12" s="16">
        <v>0</v>
      </c>
      <c r="M12" s="16">
        <v>40442900000</v>
      </c>
      <c r="N12" s="16">
        <v>1741732994</v>
      </c>
      <c r="O12" s="17">
        <v>1741732994</v>
      </c>
    </row>
    <row r="13" spans="1:15" ht="69.75" customHeight="1" x14ac:dyDescent="0.3">
      <c r="A13" s="22" t="s">
        <v>37</v>
      </c>
      <c r="B13" s="15" t="s">
        <v>38</v>
      </c>
      <c r="C13" s="15" t="s">
        <v>25</v>
      </c>
      <c r="D13" s="15" t="s">
        <v>26</v>
      </c>
      <c r="E13" s="15" t="s">
        <v>39</v>
      </c>
      <c r="F13" s="16">
        <v>20000000000</v>
      </c>
      <c r="G13" s="16">
        <v>0</v>
      </c>
      <c r="H13" s="16">
        <v>0</v>
      </c>
      <c r="I13" s="16">
        <v>20000000000</v>
      </c>
      <c r="J13" s="16">
        <v>0</v>
      </c>
      <c r="K13" s="16">
        <v>0</v>
      </c>
      <c r="L13" s="16">
        <v>20000000000</v>
      </c>
      <c r="M13" s="16">
        <v>0</v>
      </c>
      <c r="N13" s="16">
        <v>0</v>
      </c>
      <c r="O13" s="17">
        <v>0</v>
      </c>
    </row>
    <row r="14" spans="1:15" ht="69.75" customHeight="1" x14ac:dyDescent="0.3">
      <c r="A14" s="22" t="s">
        <v>40</v>
      </c>
      <c r="B14" s="15" t="s">
        <v>41</v>
      </c>
      <c r="C14" s="15" t="s">
        <v>22</v>
      </c>
      <c r="D14" s="15" t="s">
        <v>23</v>
      </c>
      <c r="E14" s="15" t="s">
        <v>42</v>
      </c>
      <c r="F14" s="16">
        <v>13764918576</v>
      </c>
      <c r="G14" s="16">
        <v>0</v>
      </c>
      <c r="H14" s="16">
        <v>0</v>
      </c>
      <c r="I14" s="16">
        <v>13764918576</v>
      </c>
      <c r="J14" s="16">
        <v>0</v>
      </c>
      <c r="K14" s="16">
        <v>0</v>
      </c>
      <c r="L14" s="16">
        <v>13764918576</v>
      </c>
      <c r="M14" s="16">
        <v>0</v>
      </c>
      <c r="N14" s="16">
        <v>0</v>
      </c>
      <c r="O14" s="17">
        <v>0</v>
      </c>
    </row>
    <row r="15" spans="1:15" ht="69.75" customHeight="1" x14ac:dyDescent="0.3">
      <c r="A15" s="22" t="s">
        <v>40</v>
      </c>
      <c r="B15" s="15" t="s">
        <v>41</v>
      </c>
      <c r="C15" s="15" t="s">
        <v>25</v>
      </c>
      <c r="D15" s="15" t="s">
        <v>26</v>
      </c>
      <c r="E15" s="15" t="s">
        <v>42</v>
      </c>
      <c r="F15" s="16">
        <v>40000000000</v>
      </c>
      <c r="G15" s="16">
        <v>0</v>
      </c>
      <c r="H15" s="16">
        <v>0</v>
      </c>
      <c r="I15" s="16">
        <v>40000000000</v>
      </c>
      <c r="J15" s="16">
        <v>0</v>
      </c>
      <c r="K15" s="16">
        <v>17200476718</v>
      </c>
      <c r="L15" s="16">
        <v>22799523282</v>
      </c>
      <c r="M15" s="16">
        <v>4684990389</v>
      </c>
      <c r="N15" s="16">
        <v>0</v>
      </c>
      <c r="O15" s="17">
        <v>0</v>
      </c>
    </row>
    <row r="16" spans="1:15" ht="69.75" customHeight="1" x14ac:dyDescent="0.3">
      <c r="A16" s="22" t="s">
        <v>43</v>
      </c>
      <c r="B16" s="15" t="s">
        <v>44</v>
      </c>
      <c r="C16" s="15" t="s">
        <v>22</v>
      </c>
      <c r="D16" s="15" t="s">
        <v>23</v>
      </c>
      <c r="E16" s="15" t="s">
        <v>45</v>
      </c>
      <c r="F16" s="16">
        <v>1000000000</v>
      </c>
      <c r="G16" s="16">
        <v>0</v>
      </c>
      <c r="H16" s="16">
        <v>0</v>
      </c>
      <c r="I16" s="16">
        <v>1000000000</v>
      </c>
      <c r="J16" s="16">
        <v>0</v>
      </c>
      <c r="K16" s="16">
        <v>822899577</v>
      </c>
      <c r="L16" s="16">
        <v>177100423</v>
      </c>
      <c r="M16" s="16">
        <v>0</v>
      </c>
      <c r="N16" s="16">
        <v>0</v>
      </c>
      <c r="O16" s="17">
        <v>0</v>
      </c>
    </row>
    <row r="17" spans="1:15" ht="69.75" customHeight="1" x14ac:dyDescent="0.3">
      <c r="A17" s="22" t="s">
        <v>46</v>
      </c>
      <c r="B17" s="15" t="s">
        <v>47</v>
      </c>
      <c r="C17" s="15" t="s">
        <v>22</v>
      </c>
      <c r="D17" s="15" t="s">
        <v>23</v>
      </c>
      <c r="E17" s="15" t="s">
        <v>48</v>
      </c>
      <c r="F17" s="16">
        <v>30000000000</v>
      </c>
      <c r="G17" s="16">
        <v>0</v>
      </c>
      <c r="H17" s="16">
        <v>0</v>
      </c>
      <c r="I17" s="16">
        <v>30000000000</v>
      </c>
      <c r="J17" s="16">
        <v>0</v>
      </c>
      <c r="K17" s="16">
        <v>30000000000</v>
      </c>
      <c r="L17" s="16">
        <v>0</v>
      </c>
      <c r="M17" s="16">
        <v>30000000000</v>
      </c>
      <c r="N17" s="16">
        <v>17701543292</v>
      </c>
      <c r="O17" s="17">
        <v>17701543292</v>
      </c>
    </row>
    <row r="18" spans="1:15" ht="69.75" customHeight="1" x14ac:dyDescent="0.3">
      <c r="A18" s="22" t="s">
        <v>46</v>
      </c>
      <c r="B18" s="15" t="s">
        <v>47</v>
      </c>
      <c r="C18" s="15" t="s">
        <v>25</v>
      </c>
      <c r="D18" s="15" t="s">
        <v>26</v>
      </c>
      <c r="E18" s="15" t="s">
        <v>48</v>
      </c>
      <c r="F18" s="16">
        <v>5000000000</v>
      </c>
      <c r="G18" s="16">
        <v>0</v>
      </c>
      <c r="H18" s="16">
        <v>0</v>
      </c>
      <c r="I18" s="16">
        <v>5000000000</v>
      </c>
      <c r="J18" s="16">
        <v>0</v>
      </c>
      <c r="K18" s="16">
        <v>0</v>
      </c>
      <c r="L18" s="16">
        <v>5000000000</v>
      </c>
      <c r="M18" s="16">
        <v>0</v>
      </c>
      <c r="N18" s="16">
        <v>0</v>
      </c>
      <c r="O18" s="17">
        <v>0</v>
      </c>
    </row>
    <row r="19" spans="1:15" ht="69.75" customHeight="1" x14ac:dyDescent="0.3">
      <c r="A19" s="22" t="s">
        <v>49</v>
      </c>
      <c r="B19" s="15" t="s">
        <v>50</v>
      </c>
      <c r="C19" s="15" t="s">
        <v>22</v>
      </c>
      <c r="D19" s="15" t="s">
        <v>23</v>
      </c>
      <c r="E19" s="15" t="s">
        <v>51</v>
      </c>
      <c r="F19" s="16">
        <v>6000000000</v>
      </c>
      <c r="G19" s="16">
        <v>0</v>
      </c>
      <c r="H19" s="16">
        <v>0</v>
      </c>
      <c r="I19" s="16">
        <v>6000000000</v>
      </c>
      <c r="J19" s="16">
        <v>0</v>
      </c>
      <c r="K19" s="16">
        <v>6000000000</v>
      </c>
      <c r="L19" s="16">
        <v>0</v>
      </c>
      <c r="M19" s="16">
        <v>0</v>
      </c>
      <c r="N19" s="16">
        <v>0</v>
      </c>
      <c r="O19" s="17">
        <v>0</v>
      </c>
    </row>
    <row r="20" spans="1:15" ht="69.75" customHeight="1" x14ac:dyDescent="0.3">
      <c r="A20" s="22" t="s">
        <v>49</v>
      </c>
      <c r="B20" s="15" t="s">
        <v>50</v>
      </c>
      <c r="C20" s="15" t="s">
        <v>25</v>
      </c>
      <c r="D20" s="15" t="s">
        <v>26</v>
      </c>
      <c r="E20" s="15" t="s">
        <v>51</v>
      </c>
      <c r="F20" s="16">
        <v>3500000000</v>
      </c>
      <c r="G20" s="16">
        <v>0</v>
      </c>
      <c r="H20" s="16">
        <v>0</v>
      </c>
      <c r="I20" s="16">
        <v>3500000000</v>
      </c>
      <c r="J20" s="16">
        <v>0</v>
      </c>
      <c r="K20" s="16">
        <v>0</v>
      </c>
      <c r="L20" s="16">
        <v>3500000000</v>
      </c>
      <c r="M20" s="16">
        <v>0</v>
      </c>
      <c r="N20" s="16">
        <v>0</v>
      </c>
      <c r="O20" s="17">
        <v>0</v>
      </c>
    </row>
    <row r="21" spans="1:15" ht="69.75" customHeight="1" x14ac:dyDescent="0.3">
      <c r="A21" s="22" t="s">
        <v>52</v>
      </c>
      <c r="B21" s="15" t="s">
        <v>53</v>
      </c>
      <c r="C21" s="15" t="s">
        <v>25</v>
      </c>
      <c r="D21" s="15" t="s">
        <v>26</v>
      </c>
      <c r="E21" s="15" t="s">
        <v>54</v>
      </c>
      <c r="F21" s="16">
        <v>5000000000</v>
      </c>
      <c r="G21" s="16">
        <v>0</v>
      </c>
      <c r="H21" s="16">
        <v>0</v>
      </c>
      <c r="I21" s="16">
        <v>5000000000</v>
      </c>
      <c r="J21" s="16">
        <v>0</v>
      </c>
      <c r="K21" s="16">
        <v>2011625984</v>
      </c>
      <c r="L21" s="16">
        <v>2988374016</v>
      </c>
      <c r="M21" s="16">
        <v>1322617067</v>
      </c>
      <c r="N21" s="16">
        <v>536460495.5</v>
      </c>
      <c r="O21" s="17">
        <v>514060495.5</v>
      </c>
    </row>
    <row r="22" spans="1:15" ht="69.75" customHeight="1" x14ac:dyDescent="0.3">
      <c r="A22" s="22" t="s">
        <v>55</v>
      </c>
      <c r="B22" s="15" t="s">
        <v>56</v>
      </c>
      <c r="C22" s="15" t="s">
        <v>22</v>
      </c>
      <c r="D22" s="15" t="s">
        <v>23</v>
      </c>
      <c r="E22" s="15" t="s">
        <v>57</v>
      </c>
      <c r="F22" s="16">
        <v>12283000000</v>
      </c>
      <c r="G22" s="16">
        <v>0</v>
      </c>
      <c r="H22" s="16">
        <v>0</v>
      </c>
      <c r="I22" s="16">
        <v>12283000000</v>
      </c>
      <c r="J22" s="16">
        <v>0</v>
      </c>
      <c r="K22" s="16">
        <v>11477000</v>
      </c>
      <c r="L22" s="16">
        <v>12271523000</v>
      </c>
      <c r="M22" s="16">
        <v>11477000</v>
      </c>
      <c r="N22" s="16">
        <v>11477000</v>
      </c>
      <c r="O22" s="17">
        <v>11477000</v>
      </c>
    </row>
    <row r="23" spans="1:15" ht="69.75" customHeight="1" x14ac:dyDescent="0.3">
      <c r="A23" s="22" t="s">
        <v>55</v>
      </c>
      <c r="B23" s="15" t="s">
        <v>56</v>
      </c>
      <c r="C23" s="15" t="s">
        <v>25</v>
      </c>
      <c r="D23" s="15" t="s">
        <v>26</v>
      </c>
      <c r="E23" s="15" t="s">
        <v>57</v>
      </c>
      <c r="F23" s="16">
        <v>2375000000</v>
      </c>
      <c r="G23" s="16">
        <v>0</v>
      </c>
      <c r="H23" s="16">
        <v>0</v>
      </c>
      <c r="I23" s="16">
        <v>2375000000</v>
      </c>
      <c r="J23" s="16">
        <v>0</v>
      </c>
      <c r="K23" s="16">
        <v>0</v>
      </c>
      <c r="L23" s="16">
        <v>2375000000</v>
      </c>
      <c r="M23" s="16">
        <v>0</v>
      </c>
      <c r="N23" s="16">
        <v>0</v>
      </c>
      <c r="O23" s="17">
        <v>0</v>
      </c>
    </row>
    <row r="24" spans="1:15" ht="69.75" customHeight="1" x14ac:dyDescent="0.3">
      <c r="A24" s="22" t="s">
        <v>58</v>
      </c>
      <c r="B24" s="15" t="s">
        <v>59</v>
      </c>
      <c r="C24" s="15" t="s">
        <v>22</v>
      </c>
      <c r="D24" s="15" t="s">
        <v>23</v>
      </c>
      <c r="E24" s="15" t="s">
        <v>60</v>
      </c>
      <c r="F24" s="16">
        <v>1000000000</v>
      </c>
      <c r="G24" s="16">
        <v>0</v>
      </c>
      <c r="H24" s="16">
        <v>0</v>
      </c>
      <c r="I24" s="16">
        <v>1000000000</v>
      </c>
      <c r="J24" s="16">
        <v>0</v>
      </c>
      <c r="K24" s="16">
        <v>1000000000</v>
      </c>
      <c r="L24" s="16">
        <v>0</v>
      </c>
      <c r="M24" s="16">
        <v>0</v>
      </c>
      <c r="N24" s="16">
        <v>0</v>
      </c>
      <c r="O24" s="17">
        <v>0</v>
      </c>
    </row>
    <row r="25" spans="1:15" ht="69.75" customHeight="1" x14ac:dyDescent="0.3">
      <c r="A25" s="22" t="s">
        <v>58</v>
      </c>
      <c r="B25" s="15" t="s">
        <v>59</v>
      </c>
      <c r="C25" s="15" t="s">
        <v>25</v>
      </c>
      <c r="D25" s="15" t="s">
        <v>26</v>
      </c>
      <c r="E25" s="15" t="s">
        <v>60</v>
      </c>
      <c r="F25" s="16">
        <v>4000000000</v>
      </c>
      <c r="G25" s="16">
        <v>0</v>
      </c>
      <c r="H25" s="16">
        <v>0</v>
      </c>
      <c r="I25" s="16">
        <v>4000000000</v>
      </c>
      <c r="J25" s="16">
        <v>0</v>
      </c>
      <c r="K25" s="16">
        <v>3500000000</v>
      </c>
      <c r="L25" s="16">
        <v>500000000</v>
      </c>
      <c r="M25" s="16">
        <v>0</v>
      </c>
      <c r="N25" s="16">
        <v>0</v>
      </c>
      <c r="O25" s="17">
        <v>0</v>
      </c>
    </row>
    <row r="26" spans="1:15" ht="69.75" customHeight="1" x14ac:dyDescent="0.3">
      <c r="A26" s="22" t="s">
        <v>61</v>
      </c>
      <c r="B26" s="15" t="s">
        <v>62</v>
      </c>
      <c r="C26" s="15" t="s">
        <v>22</v>
      </c>
      <c r="D26" s="15" t="s">
        <v>23</v>
      </c>
      <c r="E26" s="15" t="s">
        <v>63</v>
      </c>
      <c r="F26" s="16">
        <v>500000000</v>
      </c>
      <c r="G26" s="16">
        <v>0</v>
      </c>
      <c r="H26" s="16">
        <v>0</v>
      </c>
      <c r="I26" s="16">
        <v>500000000</v>
      </c>
      <c r="J26" s="16">
        <v>0</v>
      </c>
      <c r="K26" s="16">
        <v>199863148</v>
      </c>
      <c r="L26" s="16">
        <v>300136852</v>
      </c>
      <c r="M26" s="16">
        <v>0</v>
      </c>
      <c r="N26" s="16">
        <v>0</v>
      </c>
      <c r="O26" s="17">
        <v>0</v>
      </c>
    </row>
    <row r="27" spans="1:15" ht="69.75" customHeight="1" x14ac:dyDescent="0.3">
      <c r="A27" s="22" t="s">
        <v>61</v>
      </c>
      <c r="B27" s="15" t="s">
        <v>62</v>
      </c>
      <c r="C27" s="15" t="s">
        <v>25</v>
      </c>
      <c r="D27" s="15" t="s">
        <v>26</v>
      </c>
      <c r="E27" s="15" t="s">
        <v>63</v>
      </c>
      <c r="F27" s="16">
        <v>1000000000</v>
      </c>
      <c r="G27" s="16">
        <v>0</v>
      </c>
      <c r="H27" s="16">
        <v>0</v>
      </c>
      <c r="I27" s="16">
        <v>1000000000</v>
      </c>
      <c r="J27" s="16">
        <v>0</v>
      </c>
      <c r="K27" s="16">
        <v>0</v>
      </c>
      <c r="L27" s="16">
        <v>1000000000</v>
      </c>
      <c r="M27" s="16">
        <v>0</v>
      </c>
      <c r="N27" s="16">
        <v>0</v>
      </c>
      <c r="O27" s="17">
        <v>0</v>
      </c>
    </row>
    <row r="28" spans="1:15" ht="69.75" customHeight="1" x14ac:dyDescent="0.3">
      <c r="A28" s="22" t="s">
        <v>64</v>
      </c>
      <c r="B28" s="15" t="s">
        <v>65</v>
      </c>
      <c r="C28" s="15" t="s">
        <v>22</v>
      </c>
      <c r="D28" s="15" t="s">
        <v>23</v>
      </c>
      <c r="E28" s="15" t="s">
        <v>66</v>
      </c>
      <c r="F28" s="16">
        <v>500000000</v>
      </c>
      <c r="G28" s="16">
        <v>0</v>
      </c>
      <c r="H28" s="16">
        <v>0</v>
      </c>
      <c r="I28" s="16">
        <v>500000000</v>
      </c>
      <c r="J28" s="16">
        <v>0</v>
      </c>
      <c r="K28" s="16">
        <v>0</v>
      </c>
      <c r="L28" s="16">
        <v>500000000</v>
      </c>
      <c r="M28" s="16">
        <v>0</v>
      </c>
      <c r="N28" s="16">
        <v>0</v>
      </c>
      <c r="O28" s="17">
        <v>0</v>
      </c>
    </row>
    <row r="29" spans="1:15" ht="69.75" customHeight="1" x14ac:dyDescent="0.3">
      <c r="A29" s="22" t="s">
        <v>64</v>
      </c>
      <c r="B29" s="15" t="s">
        <v>65</v>
      </c>
      <c r="C29" s="15" t="s">
        <v>25</v>
      </c>
      <c r="D29" s="15" t="s">
        <v>26</v>
      </c>
      <c r="E29" s="15" t="s">
        <v>66</v>
      </c>
      <c r="F29" s="16">
        <v>1500000000</v>
      </c>
      <c r="G29" s="16">
        <v>0</v>
      </c>
      <c r="H29" s="16">
        <v>0</v>
      </c>
      <c r="I29" s="16">
        <v>1500000000</v>
      </c>
      <c r="J29" s="16">
        <v>0</v>
      </c>
      <c r="K29" s="16">
        <v>0</v>
      </c>
      <c r="L29" s="16">
        <v>1500000000</v>
      </c>
      <c r="M29" s="16">
        <v>0</v>
      </c>
      <c r="N29" s="16">
        <v>0</v>
      </c>
      <c r="O29" s="17">
        <v>0</v>
      </c>
    </row>
    <row r="30" spans="1:15" ht="69.75" customHeight="1" x14ac:dyDescent="0.3">
      <c r="A30" s="22" t="s">
        <v>67</v>
      </c>
      <c r="B30" s="15" t="s">
        <v>68</v>
      </c>
      <c r="C30" s="15" t="s">
        <v>22</v>
      </c>
      <c r="D30" s="15" t="s">
        <v>23</v>
      </c>
      <c r="E30" s="15" t="s">
        <v>69</v>
      </c>
      <c r="F30" s="16">
        <v>10588398905</v>
      </c>
      <c r="G30" s="16">
        <v>0</v>
      </c>
      <c r="H30" s="16">
        <v>0</v>
      </c>
      <c r="I30" s="16">
        <v>10588398905</v>
      </c>
      <c r="J30" s="16">
        <v>0</v>
      </c>
      <c r="K30" s="16">
        <v>10588398905</v>
      </c>
      <c r="L30" s="16">
        <v>0</v>
      </c>
      <c r="M30" s="16">
        <v>10588398905</v>
      </c>
      <c r="N30" s="16">
        <v>10588398905</v>
      </c>
      <c r="O30" s="17">
        <v>10588398905</v>
      </c>
    </row>
    <row r="31" spans="1:15" ht="69.75" customHeight="1" x14ac:dyDescent="0.3">
      <c r="A31" s="22" t="s">
        <v>67</v>
      </c>
      <c r="B31" s="15" t="s">
        <v>68</v>
      </c>
      <c r="C31" s="15" t="s">
        <v>25</v>
      </c>
      <c r="D31" s="15" t="s">
        <v>26</v>
      </c>
      <c r="E31" s="15" t="s">
        <v>69</v>
      </c>
      <c r="F31" s="16">
        <v>25000000000</v>
      </c>
      <c r="G31" s="16">
        <v>0</v>
      </c>
      <c r="H31" s="16">
        <v>0</v>
      </c>
      <c r="I31" s="16">
        <v>25000000000</v>
      </c>
      <c r="J31" s="16">
        <v>0</v>
      </c>
      <c r="K31" s="16">
        <v>17000000000</v>
      </c>
      <c r="L31" s="16">
        <v>8000000000</v>
      </c>
      <c r="M31" s="16">
        <v>0</v>
      </c>
      <c r="N31" s="16">
        <v>0</v>
      </c>
      <c r="O31" s="17">
        <v>0</v>
      </c>
    </row>
    <row r="32" spans="1:15" ht="69.75" customHeight="1" x14ac:dyDescent="0.3">
      <c r="A32" s="22" t="s">
        <v>70</v>
      </c>
      <c r="B32" s="15" t="s">
        <v>71</v>
      </c>
      <c r="C32" s="15" t="s">
        <v>22</v>
      </c>
      <c r="D32" s="15" t="s">
        <v>23</v>
      </c>
      <c r="E32" s="15" t="s">
        <v>72</v>
      </c>
      <c r="F32" s="16">
        <v>1000000000</v>
      </c>
      <c r="G32" s="16">
        <v>0</v>
      </c>
      <c r="H32" s="16">
        <v>0</v>
      </c>
      <c r="I32" s="16">
        <v>1000000000</v>
      </c>
      <c r="J32" s="16">
        <v>0</v>
      </c>
      <c r="K32" s="16">
        <v>984000000</v>
      </c>
      <c r="L32" s="16">
        <v>16000000</v>
      </c>
      <c r="M32" s="16">
        <v>826645300</v>
      </c>
      <c r="N32" s="16">
        <v>316434777</v>
      </c>
      <c r="O32" s="17">
        <v>314471643</v>
      </c>
    </row>
    <row r="33" spans="1:15" ht="69.75" customHeight="1" x14ac:dyDescent="0.3">
      <c r="A33" s="22" t="s">
        <v>70</v>
      </c>
      <c r="B33" s="15" t="s">
        <v>71</v>
      </c>
      <c r="C33" s="15" t="s">
        <v>25</v>
      </c>
      <c r="D33" s="15" t="s">
        <v>26</v>
      </c>
      <c r="E33" s="15" t="s">
        <v>72</v>
      </c>
      <c r="F33" s="16">
        <v>28000000000</v>
      </c>
      <c r="G33" s="16">
        <v>0</v>
      </c>
      <c r="H33" s="16">
        <v>0</v>
      </c>
      <c r="I33" s="16">
        <v>28000000000</v>
      </c>
      <c r="J33" s="16">
        <v>0</v>
      </c>
      <c r="K33" s="16">
        <v>18952468044</v>
      </c>
      <c r="L33" s="16">
        <v>9047531956</v>
      </c>
      <c r="M33" s="16">
        <v>2097239986</v>
      </c>
      <c r="N33" s="16">
        <v>0</v>
      </c>
      <c r="O33" s="17">
        <v>0</v>
      </c>
    </row>
    <row r="34" spans="1:15" ht="69.75" customHeight="1" x14ac:dyDescent="0.3">
      <c r="A34" s="22" t="s">
        <v>73</v>
      </c>
      <c r="B34" s="15" t="s">
        <v>74</v>
      </c>
      <c r="C34" s="15" t="s">
        <v>25</v>
      </c>
      <c r="D34" s="15" t="s">
        <v>26</v>
      </c>
      <c r="E34" s="15" t="s">
        <v>75</v>
      </c>
      <c r="F34" s="16">
        <v>10000000000</v>
      </c>
      <c r="G34" s="16">
        <v>0</v>
      </c>
      <c r="H34" s="16">
        <v>0</v>
      </c>
      <c r="I34" s="16">
        <v>10000000000</v>
      </c>
      <c r="J34" s="16">
        <v>0</v>
      </c>
      <c r="K34" s="16">
        <v>7820106203</v>
      </c>
      <c r="L34" s="16">
        <v>2179893797</v>
      </c>
      <c r="M34" s="16">
        <v>0</v>
      </c>
      <c r="N34" s="16">
        <v>0</v>
      </c>
      <c r="O34" s="17">
        <v>0</v>
      </c>
    </row>
    <row r="35" spans="1:15" ht="69.75" customHeight="1" x14ac:dyDescent="0.3">
      <c r="A35" s="22" t="s">
        <v>76</v>
      </c>
      <c r="B35" s="15" t="s">
        <v>77</v>
      </c>
      <c r="C35" s="15" t="s">
        <v>22</v>
      </c>
      <c r="D35" s="15" t="s">
        <v>23</v>
      </c>
      <c r="E35" s="15" t="s">
        <v>78</v>
      </c>
      <c r="F35" s="16">
        <v>2000000000</v>
      </c>
      <c r="G35" s="16">
        <v>0</v>
      </c>
      <c r="H35" s="16">
        <v>0</v>
      </c>
      <c r="I35" s="16">
        <v>2000000000</v>
      </c>
      <c r="J35" s="16">
        <v>0</v>
      </c>
      <c r="K35" s="16">
        <v>2000000000</v>
      </c>
      <c r="L35" s="16">
        <v>0</v>
      </c>
      <c r="M35" s="16">
        <v>0</v>
      </c>
      <c r="N35" s="16">
        <v>0</v>
      </c>
      <c r="O35" s="17">
        <v>0</v>
      </c>
    </row>
    <row r="36" spans="1:15" ht="69.75" customHeight="1" x14ac:dyDescent="0.3">
      <c r="A36" s="22" t="s">
        <v>79</v>
      </c>
      <c r="B36" s="15" t="s">
        <v>80</v>
      </c>
      <c r="C36" s="15" t="s">
        <v>22</v>
      </c>
      <c r="D36" s="15" t="s">
        <v>23</v>
      </c>
      <c r="E36" s="15" t="s">
        <v>81</v>
      </c>
      <c r="F36" s="16">
        <v>15000000000</v>
      </c>
      <c r="G36" s="16">
        <v>0</v>
      </c>
      <c r="H36" s="16">
        <v>0</v>
      </c>
      <c r="I36" s="16">
        <v>15000000000</v>
      </c>
      <c r="J36" s="16">
        <v>0</v>
      </c>
      <c r="K36" s="16">
        <v>15000000000</v>
      </c>
      <c r="L36" s="16">
        <v>0</v>
      </c>
      <c r="M36" s="16">
        <v>15000000000</v>
      </c>
      <c r="N36" s="16">
        <v>0</v>
      </c>
      <c r="O36" s="17">
        <v>0</v>
      </c>
    </row>
    <row r="37" spans="1:15" ht="69.75" customHeight="1" x14ac:dyDescent="0.3">
      <c r="A37" s="22" t="s">
        <v>82</v>
      </c>
      <c r="B37" s="15" t="s">
        <v>83</v>
      </c>
      <c r="C37" s="15" t="s">
        <v>22</v>
      </c>
      <c r="D37" s="15" t="s">
        <v>23</v>
      </c>
      <c r="E37" s="15" t="s">
        <v>84</v>
      </c>
      <c r="F37" s="16">
        <v>50000000000</v>
      </c>
      <c r="G37" s="16">
        <v>0</v>
      </c>
      <c r="H37" s="16">
        <v>0</v>
      </c>
      <c r="I37" s="16">
        <v>50000000000</v>
      </c>
      <c r="J37" s="16">
        <v>0</v>
      </c>
      <c r="K37" s="16">
        <v>50000000000</v>
      </c>
      <c r="L37" s="16">
        <v>0</v>
      </c>
      <c r="M37" s="16">
        <v>50000000000</v>
      </c>
      <c r="N37" s="16">
        <v>0</v>
      </c>
      <c r="O37" s="17">
        <v>0</v>
      </c>
    </row>
    <row r="38" spans="1:15" ht="69.75" customHeight="1" x14ac:dyDescent="0.3">
      <c r="A38" s="22" t="s">
        <v>82</v>
      </c>
      <c r="B38" s="15" t="s">
        <v>83</v>
      </c>
      <c r="C38" s="15" t="s">
        <v>25</v>
      </c>
      <c r="D38" s="15" t="s">
        <v>26</v>
      </c>
      <c r="E38" s="15" t="s">
        <v>84</v>
      </c>
      <c r="F38" s="16">
        <v>59000000000</v>
      </c>
      <c r="G38" s="16">
        <v>0</v>
      </c>
      <c r="H38" s="16">
        <v>0</v>
      </c>
      <c r="I38" s="16">
        <v>59000000000</v>
      </c>
      <c r="J38" s="16">
        <v>0</v>
      </c>
      <c r="K38" s="16">
        <v>38622887697</v>
      </c>
      <c r="L38" s="16">
        <v>20377112303</v>
      </c>
      <c r="M38" s="16">
        <v>7836289404</v>
      </c>
      <c r="N38" s="16">
        <v>0</v>
      </c>
      <c r="O38" s="17">
        <v>0</v>
      </c>
    </row>
    <row r="39" spans="1:15" ht="69.75" customHeight="1" x14ac:dyDescent="0.3">
      <c r="A39" s="22" t="s">
        <v>85</v>
      </c>
      <c r="B39" s="15" t="s">
        <v>86</v>
      </c>
      <c r="C39" s="15" t="s">
        <v>22</v>
      </c>
      <c r="D39" s="15" t="s">
        <v>23</v>
      </c>
      <c r="E39" s="15" t="s">
        <v>87</v>
      </c>
      <c r="F39" s="16">
        <v>6000000000</v>
      </c>
      <c r="G39" s="16">
        <v>0</v>
      </c>
      <c r="H39" s="16">
        <v>0</v>
      </c>
      <c r="I39" s="16">
        <v>6000000000</v>
      </c>
      <c r="J39" s="16">
        <v>0</v>
      </c>
      <c r="K39" s="16">
        <v>6000000000</v>
      </c>
      <c r="L39" s="16">
        <v>0</v>
      </c>
      <c r="M39" s="16">
        <v>0</v>
      </c>
      <c r="N39" s="16">
        <v>0</v>
      </c>
      <c r="O39" s="17">
        <v>0</v>
      </c>
    </row>
    <row r="40" spans="1:15" ht="69.75" customHeight="1" x14ac:dyDescent="0.3">
      <c r="A40" s="22" t="s">
        <v>85</v>
      </c>
      <c r="B40" s="15" t="s">
        <v>86</v>
      </c>
      <c r="C40" s="15" t="s">
        <v>25</v>
      </c>
      <c r="D40" s="15" t="s">
        <v>26</v>
      </c>
      <c r="E40" s="15" t="s">
        <v>87</v>
      </c>
      <c r="F40" s="16">
        <v>4000000000</v>
      </c>
      <c r="G40" s="16">
        <v>0</v>
      </c>
      <c r="H40" s="16">
        <v>0</v>
      </c>
      <c r="I40" s="16">
        <v>4000000000</v>
      </c>
      <c r="J40" s="16">
        <v>0</v>
      </c>
      <c r="K40" s="16">
        <v>0</v>
      </c>
      <c r="L40" s="16">
        <v>4000000000</v>
      </c>
      <c r="M40" s="16">
        <v>0</v>
      </c>
      <c r="N40" s="16">
        <v>0</v>
      </c>
      <c r="O40" s="17">
        <v>0</v>
      </c>
    </row>
    <row r="41" spans="1:15" ht="69.75" customHeight="1" x14ac:dyDescent="0.3">
      <c r="A41" s="22" t="s">
        <v>88</v>
      </c>
      <c r="B41" s="15" t="s">
        <v>89</v>
      </c>
      <c r="C41" s="15" t="s">
        <v>22</v>
      </c>
      <c r="D41" s="15" t="s">
        <v>23</v>
      </c>
      <c r="E41" s="15" t="s">
        <v>90</v>
      </c>
      <c r="F41" s="16">
        <v>2000000000</v>
      </c>
      <c r="G41" s="16">
        <v>0</v>
      </c>
      <c r="H41" s="16">
        <v>0</v>
      </c>
      <c r="I41" s="16">
        <v>2000000000</v>
      </c>
      <c r="J41" s="16">
        <v>0</v>
      </c>
      <c r="K41" s="16">
        <v>1259999253</v>
      </c>
      <c r="L41" s="16">
        <v>740000747</v>
      </c>
      <c r="M41" s="16">
        <v>0</v>
      </c>
      <c r="N41" s="16">
        <v>0</v>
      </c>
      <c r="O41" s="17">
        <v>0</v>
      </c>
    </row>
    <row r="42" spans="1:15" ht="69.75" customHeight="1" x14ac:dyDescent="0.3">
      <c r="A42" s="22" t="s">
        <v>91</v>
      </c>
      <c r="B42" s="15" t="s">
        <v>92</v>
      </c>
      <c r="C42" s="15" t="s">
        <v>22</v>
      </c>
      <c r="D42" s="15" t="s">
        <v>23</v>
      </c>
      <c r="E42" s="15" t="s">
        <v>93</v>
      </c>
      <c r="F42" s="16">
        <v>18682598357</v>
      </c>
      <c r="G42" s="16">
        <v>0</v>
      </c>
      <c r="H42" s="16">
        <v>0</v>
      </c>
      <c r="I42" s="16">
        <v>18682598357</v>
      </c>
      <c r="J42" s="16">
        <v>0</v>
      </c>
      <c r="K42" s="16">
        <v>16882598357</v>
      </c>
      <c r="L42" s="16">
        <v>1800000000</v>
      </c>
      <c r="M42" s="16">
        <v>16882598357</v>
      </c>
      <c r="N42" s="16">
        <v>15882598357</v>
      </c>
      <c r="O42" s="17">
        <v>15882598357</v>
      </c>
    </row>
    <row r="43" spans="1:15" ht="69.75" customHeight="1" x14ac:dyDescent="0.3">
      <c r="A43" s="22" t="s">
        <v>91</v>
      </c>
      <c r="B43" s="15" t="s">
        <v>92</v>
      </c>
      <c r="C43" s="15" t="s">
        <v>25</v>
      </c>
      <c r="D43" s="15" t="s">
        <v>26</v>
      </c>
      <c r="E43" s="15" t="s">
        <v>93</v>
      </c>
      <c r="F43" s="16">
        <v>5000000000</v>
      </c>
      <c r="G43" s="16">
        <v>0</v>
      </c>
      <c r="H43" s="16">
        <v>0</v>
      </c>
      <c r="I43" s="16">
        <v>5000000000</v>
      </c>
      <c r="J43" s="16">
        <v>0</v>
      </c>
      <c r="K43" s="16">
        <v>0</v>
      </c>
      <c r="L43" s="16">
        <v>5000000000</v>
      </c>
      <c r="M43" s="16">
        <v>0</v>
      </c>
      <c r="N43" s="16">
        <v>0</v>
      </c>
      <c r="O43" s="17">
        <v>0</v>
      </c>
    </row>
    <row r="44" spans="1:15" ht="69.75" customHeight="1" x14ac:dyDescent="0.3">
      <c r="A44" s="22" t="s">
        <v>94</v>
      </c>
      <c r="B44" s="15" t="s">
        <v>95</v>
      </c>
      <c r="C44" s="15" t="s">
        <v>22</v>
      </c>
      <c r="D44" s="15" t="s">
        <v>23</v>
      </c>
      <c r="E44" s="15" t="s">
        <v>96</v>
      </c>
      <c r="F44" s="16">
        <v>2000000000</v>
      </c>
      <c r="G44" s="16">
        <v>0</v>
      </c>
      <c r="H44" s="16">
        <v>0</v>
      </c>
      <c r="I44" s="16">
        <v>2000000000</v>
      </c>
      <c r="J44" s="16">
        <v>0</v>
      </c>
      <c r="K44" s="16">
        <v>1843000000</v>
      </c>
      <c r="L44" s="16">
        <v>157000000</v>
      </c>
      <c r="M44" s="16">
        <v>1460946667</v>
      </c>
      <c r="N44" s="16">
        <v>92836667</v>
      </c>
      <c r="O44" s="17">
        <v>35756667</v>
      </c>
    </row>
    <row r="45" spans="1:15" ht="69.75" customHeight="1" x14ac:dyDescent="0.3">
      <c r="A45" s="22" t="s">
        <v>94</v>
      </c>
      <c r="B45" s="15" t="s">
        <v>95</v>
      </c>
      <c r="C45" s="15" t="s">
        <v>25</v>
      </c>
      <c r="D45" s="15" t="s">
        <v>26</v>
      </c>
      <c r="E45" s="15" t="s">
        <v>96</v>
      </c>
      <c r="F45" s="16">
        <v>13000000000</v>
      </c>
      <c r="G45" s="16">
        <v>0</v>
      </c>
      <c r="H45" s="16">
        <v>0</v>
      </c>
      <c r="I45" s="16">
        <v>13000000000</v>
      </c>
      <c r="J45" s="16">
        <v>0</v>
      </c>
      <c r="K45" s="16">
        <v>0</v>
      </c>
      <c r="L45" s="16">
        <v>13000000000</v>
      </c>
      <c r="M45" s="16">
        <v>0</v>
      </c>
      <c r="N45" s="16">
        <v>0</v>
      </c>
      <c r="O45" s="17">
        <v>0</v>
      </c>
    </row>
    <row r="46" spans="1:15" ht="69.75" customHeight="1" x14ac:dyDescent="0.3">
      <c r="A46" s="22" t="s">
        <v>97</v>
      </c>
      <c r="B46" s="15" t="s">
        <v>98</v>
      </c>
      <c r="C46" s="15" t="s">
        <v>22</v>
      </c>
      <c r="D46" s="15" t="s">
        <v>23</v>
      </c>
      <c r="E46" s="15" t="s">
        <v>99</v>
      </c>
      <c r="F46" s="16">
        <v>50000000000</v>
      </c>
      <c r="G46" s="16">
        <v>0</v>
      </c>
      <c r="H46" s="16">
        <v>0</v>
      </c>
      <c r="I46" s="16">
        <v>50000000000</v>
      </c>
      <c r="J46" s="16">
        <v>0</v>
      </c>
      <c r="K46" s="16">
        <v>50000000000</v>
      </c>
      <c r="L46" s="16">
        <v>0</v>
      </c>
      <c r="M46" s="16">
        <v>50000000000</v>
      </c>
      <c r="N46" s="16">
        <v>7258440260</v>
      </c>
      <c r="O46" s="17">
        <v>7258440260</v>
      </c>
    </row>
    <row r="47" spans="1:15" ht="69.75" customHeight="1" x14ac:dyDescent="0.3">
      <c r="A47" s="22" t="s">
        <v>100</v>
      </c>
      <c r="B47" s="15" t="s">
        <v>101</v>
      </c>
      <c r="C47" s="15" t="s">
        <v>22</v>
      </c>
      <c r="D47" s="15" t="s">
        <v>23</v>
      </c>
      <c r="E47" s="15" t="s">
        <v>102</v>
      </c>
      <c r="F47" s="16">
        <v>1000000000</v>
      </c>
      <c r="G47" s="16">
        <v>0</v>
      </c>
      <c r="H47" s="16">
        <v>0</v>
      </c>
      <c r="I47" s="16">
        <v>1000000000</v>
      </c>
      <c r="J47" s="16">
        <v>0</v>
      </c>
      <c r="K47" s="16">
        <v>0</v>
      </c>
      <c r="L47" s="16">
        <v>1000000000</v>
      </c>
      <c r="M47" s="16">
        <v>0</v>
      </c>
      <c r="N47" s="16">
        <v>0</v>
      </c>
      <c r="O47" s="17">
        <v>0</v>
      </c>
    </row>
    <row r="48" spans="1:15" ht="69.75" customHeight="1" x14ac:dyDescent="0.3">
      <c r="A48" s="22" t="s">
        <v>103</v>
      </c>
      <c r="B48" s="15" t="s">
        <v>104</v>
      </c>
      <c r="C48" s="15" t="s">
        <v>22</v>
      </c>
      <c r="D48" s="15" t="s">
        <v>23</v>
      </c>
      <c r="E48" s="15" t="s">
        <v>105</v>
      </c>
      <c r="F48" s="16">
        <v>300000000</v>
      </c>
      <c r="G48" s="16">
        <v>0</v>
      </c>
      <c r="H48" s="16">
        <v>0</v>
      </c>
      <c r="I48" s="16">
        <v>300000000</v>
      </c>
      <c r="J48" s="16">
        <v>0</v>
      </c>
      <c r="K48" s="16">
        <v>0</v>
      </c>
      <c r="L48" s="16">
        <v>300000000</v>
      </c>
      <c r="M48" s="16">
        <v>0</v>
      </c>
      <c r="N48" s="16">
        <v>0</v>
      </c>
      <c r="O48" s="17">
        <v>0</v>
      </c>
    </row>
    <row r="49" spans="1:15" ht="69.75" customHeight="1" x14ac:dyDescent="0.3">
      <c r="A49" s="22">
        <v>2018011000475</v>
      </c>
      <c r="B49" s="15" t="s">
        <v>106</v>
      </c>
      <c r="C49" s="15" t="s">
        <v>22</v>
      </c>
      <c r="D49" s="15" t="s">
        <v>23</v>
      </c>
      <c r="E49" s="15" t="s">
        <v>107</v>
      </c>
      <c r="F49" s="16">
        <v>3000000000</v>
      </c>
      <c r="G49" s="16">
        <v>0</v>
      </c>
      <c r="H49" s="16">
        <v>0</v>
      </c>
      <c r="I49" s="16">
        <v>3000000000</v>
      </c>
      <c r="J49" s="16">
        <v>0</v>
      </c>
      <c r="K49" s="16">
        <v>1603606258</v>
      </c>
      <c r="L49" s="16">
        <v>1396393742</v>
      </c>
      <c r="M49" s="16">
        <v>1603606258</v>
      </c>
      <c r="N49" s="16">
        <v>0</v>
      </c>
      <c r="O49" s="17">
        <v>0</v>
      </c>
    </row>
    <row r="50" spans="1:15" ht="69.75" customHeight="1" x14ac:dyDescent="0.3">
      <c r="A50" s="22">
        <v>2018011000475</v>
      </c>
      <c r="B50" s="15" t="s">
        <v>106</v>
      </c>
      <c r="C50" s="15" t="s">
        <v>25</v>
      </c>
      <c r="D50" s="15" t="s">
        <v>26</v>
      </c>
      <c r="E50" s="15" t="s">
        <v>107</v>
      </c>
      <c r="F50" s="16">
        <v>125000000</v>
      </c>
      <c r="G50" s="16">
        <v>0</v>
      </c>
      <c r="H50" s="16">
        <v>0</v>
      </c>
      <c r="I50" s="16">
        <v>125000000</v>
      </c>
      <c r="J50" s="16">
        <v>0</v>
      </c>
      <c r="K50" s="16">
        <v>0</v>
      </c>
      <c r="L50" s="16">
        <v>125000000</v>
      </c>
      <c r="M50" s="16">
        <v>0</v>
      </c>
      <c r="N50" s="16">
        <v>0</v>
      </c>
      <c r="O50" s="17">
        <v>0</v>
      </c>
    </row>
    <row r="51" spans="1:15" ht="69.75" customHeight="1" x14ac:dyDescent="0.3">
      <c r="A51" s="22" t="s">
        <v>108</v>
      </c>
      <c r="B51" s="15" t="s">
        <v>109</v>
      </c>
      <c r="C51" s="15" t="s">
        <v>22</v>
      </c>
      <c r="D51" s="15" t="s">
        <v>23</v>
      </c>
      <c r="E51" s="15" t="s">
        <v>110</v>
      </c>
      <c r="F51" s="16">
        <v>6317289887</v>
      </c>
      <c r="G51" s="16">
        <v>0</v>
      </c>
      <c r="H51" s="16">
        <v>0</v>
      </c>
      <c r="I51" s="16">
        <v>6317289887</v>
      </c>
      <c r="J51" s="16">
        <v>0</v>
      </c>
      <c r="K51" s="16">
        <v>5294199452</v>
      </c>
      <c r="L51" s="16">
        <v>1023090435</v>
      </c>
      <c r="M51" s="16">
        <v>5294199452</v>
      </c>
      <c r="N51" s="16">
        <v>2478425335.04</v>
      </c>
      <c r="O51" s="17">
        <v>2478425335.04</v>
      </c>
    </row>
    <row r="52" spans="1:15" ht="69.75" customHeight="1" x14ac:dyDescent="0.3">
      <c r="A52" s="22" t="s">
        <v>111</v>
      </c>
      <c r="B52" s="15" t="s">
        <v>112</v>
      </c>
      <c r="C52" s="15" t="s">
        <v>25</v>
      </c>
      <c r="D52" s="15" t="s">
        <v>30</v>
      </c>
      <c r="E52" s="15" t="s">
        <v>113</v>
      </c>
      <c r="F52" s="16">
        <v>40000000000</v>
      </c>
      <c r="G52" s="16">
        <v>0</v>
      </c>
      <c r="H52" s="16">
        <v>0</v>
      </c>
      <c r="I52" s="16">
        <v>40000000000</v>
      </c>
      <c r="J52" s="16">
        <v>0</v>
      </c>
      <c r="K52" s="16">
        <v>23565852034</v>
      </c>
      <c r="L52" s="16">
        <v>16434147966</v>
      </c>
      <c r="M52" s="16">
        <v>19431652845</v>
      </c>
      <c r="N52" s="16">
        <v>0</v>
      </c>
      <c r="O52" s="17">
        <v>0</v>
      </c>
    </row>
    <row r="53" spans="1:15" ht="69.75" customHeight="1" x14ac:dyDescent="0.3">
      <c r="A53" s="22">
        <v>2018011001006</v>
      </c>
      <c r="B53" s="15" t="s">
        <v>114</v>
      </c>
      <c r="C53" s="15" t="s">
        <v>22</v>
      </c>
      <c r="D53" s="15" t="s">
        <v>23</v>
      </c>
      <c r="E53" s="15" t="s">
        <v>115</v>
      </c>
      <c r="F53" s="16">
        <v>25617401643</v>
      </c>
      <c r="G53" s="16">
        <v>0</v>
      </c>
      <c r="H53" s="16">
        <v>0</v>
      </c>
      <c r="I53" s="16">
        <v>25617401643</v>
      </c>
      <c r="J53" s="16">
        <v>0</v>
      </c>
      <c r="K53" s="16">
        <v>22603481173.939999</v>
      </c>
      <c r="L53" s="16">
        <v>3013920469.0599999</v>
      </c>
      <c r="M53" s="16">
        <v>19752935262.779999</v>
      </c>
      <c r="N53" s="16">
        <v>7760017042.4200001</v>
      </c>
      <c r="O53" s="17">
        <v>7112625069.5100002</v>
      </c>
    </row>
    <row r="54" spans="1:15" ht="69.75" customHeight="1" x14ac:dyDescent="0.3">
      <c r="A54" s="22">
        <v>2018011001006</v>
      </c>
      <c r="B54" s="15" t="s">
        <v>114</v>
      </c>
      <c r="C54" s="15" t="s">
        <v>25</v>
      </c>
      <c r="D54" s="15" t="s">
        <v>26</v>
      </c>
      <c r="E54" s="15" t="s">
        <v>115</v>
      </c>
      <c r="F54" s="16">
        <v>8000000000</v>
      </c>
      <c r="G54" s="16">
        <v>0</v>
      </c>
      <c r="H54" s="16">
        <v>0</v>
      </c>
      <c r="I54" s="16">
        <v>8000000000</v>
      </c>
      <c r="J54" s="16">
        <v>0</v>
      </c>
      <c r="K54" s="16">
        <v>8000000000</v>
      </c>
      <c r="L54" s="16">
        <v>0</v>
      </c>
      <c r="M54" s="16">
        <v>7999939997</v>
      </c>
      <c r="N54" s="16">
        <v>1571456231.7</v>
      </c>
      <c r="O54" s="17">
        <v>1542065128</v>
      </c>
    </row>
    <row r="55" spans="1:15" ht="69.75" customHeight="1" x14ac:dyDescent="0.3">
      <c r="A55" s="22">
        <v>2018011001006</v>
      </c>
      <c r="B55" s="15" t="s">
        <v>114</v>
      </c>
      <c r="C55" s="15" t="s">
        <v>25</v>
      </c>
      <c r="D55" s="15" t="s">
        <v>30</v>
      </c>
      <c r="E55" s="15" t="s">
        <v>115</v>
      </c>
      <c r="F55" s="16">
        <v>187355700000</v>
      </c>
      <c r="G55" s="16">
        <v>0</v>
      </c>
      <c r="H55" s="16">
        <v>0</v>
      </c>
      <c r="I55" s="16">
        <v>187355700000</v>
      </c>
      <c r="J55" s="16">
        <v>0</v>
      </c>
      <c r="K55" s="16">
        <v>121026728911</v>
      </c>
      <c r="L55" s="16">
        <v>66328971089</v>
      </c>
      <c r="M55" s="16">
        <v>45257397304.029999</v>
      </c>
      <c r="N55" s="16">
        <v>3359108495.9000001</v>
      </c>
      <c r="O55" s="17">
        <v>3252639234.54</v>
      </c>
    </row>
    <row r="56" spans="1:15" ht="69.75" customHeight="1" x14ac:dyDescent="0.3">
      <c r="A56" s="22" t="s">
        <v>116</v>
      </c>
      <c r="B56" s="15" t="s">
        <v>117</v>
      </c>
      <c r="C56" s="15" t="s">
        <v>22</v>
      </c>
      <c r="D56" s="15" t="s">
        <v>23</v>
      </c>
      <c r="E56" s="15" t="s">
        <v>118</v>
      </c>
      <c r="F56" s="16">
        <v>20000000000</v>
      </c>
      <c r="G56" s="16">
        <v>0</v>
      </c>
      <c r="H56" s="16">
        <v>0</v>
      </c>
      <c r="I56" s="16">
        <v>20000000000</v>
      </c>
      <c r="J56" s="16">
        <v>0</v>
      </c>
      <c r="K56" s="16">
        <v>18276000000</v>
      </c>
      <c r="L56" s="16">
        <v>1724000000</v>
      </c>
      <c r="M56" s="16">
        <v>102199315</v>
      </c>
      <c r="N56" s="16">
        <v>0</v>
      </c>
      <c r="O56" s="17">
        <v>0</v>
      </c>
    </row>
    <row r="57" spans="1:15" ht="69.75" customHeight="1" x14ac:dyDescent="0.3">
      <c r="A57" s="22">
        <v>2018011001037</v>
      </c>
      <c r="B57" s="15" t="s">
        <v>119</v>
      </c>
      <c r="C57" s="15" t="s">
        <v>22</v>
      </c>
      <c r="D57" s="15" t="s">
        <v>23</v>
      </c>
      <c r="E57" s="15" t="s">
        <v>120</v>
      </c>
      <c r="F57" s="16">
        <v>405000000000</v>
      </c>
      <c r="G57" s="16">
        <v>0</v>
      </c>
      <c r="H57" s="16">
        <v>0</v>
      </c>
      <c r="I57" s="16">
        <v>405000000000</v>
      </c>
      <c r="J57" s="16">
        <v>0</v>
      </c>
      <c r="K57" s="16">
        <v>405000000000</v>
      </c>
      <c r="L57" s="16">
        <v>0</v>
      </c>
      <c r="M57" s="16">
        <v>405000000000</v>
      </c>
      <c r="N57" s="16">
        <v>208111055277</v>
      </c>
      <c r="O57" s="17">
        <v>208111055277</v>
      </c>
    </row>
    <row r="58" spans="1:15" ht="69.75" customHeight="1" x14ac:dyDescent="0.3">
      <c r="A58" s="22" t="s">
        <v>121</v>
      </c>
      <c r="B58" s="15" t="s">
        <v>122</v>
      </c>
      <c r="C58" s="15" t="s">
        <v>22</v>
      </c>
      <c r="D58" s="15" t="s">
        <v>23</v>
      </c>
      <c r="E58" s="15" t="s">
        <v>123</v>
      </c>
      <c r="F58" s="16">
        <v>29050000000</v>
      </c>
      <c r="G58" s="16">
        <v>0</v>
      </c>
      <c r="H58" s="16">
        <v>0</v>
      </c>
      <c r="I58" s="16">
        <v>29050000000</v>
      </c>
      <c r="J58" s="16">
        <v>0</v>
      </c>
      <c r="K58" s="16">
        <v>29050000000</v>
      </c>
      <c r="L58" s="16">
        <v>0</v>
      </c>
      <c r="M58" s="16">
        <v>29050000000</v>
      </c>
      <c r="N58" s="16">
        <v>0</v>
      </c>
      <c r="O58" s="17">
        <v>0</v>
      </c>
    </row>
    <row r="59" spans="1:15" ht="69.75" customHeight="1" x14ac:dyDescent="0.3">
      <c r="A59" s="22" t="s">
        <v>124</v>
      </c>
      <c r="B59" s="15" t="s">
        <v>125</v>
      </c>
      <c r="C59" s="15" t="s">
        <v>22</v>
      </c>
      <c r="D59" s="15" t="s">
        <v>23</v>
      </c>
      <c r="E59" s="15" t="s">
        <v>126</v>
      </c>
      <c r="F59" s="16">
        <v>20000000000</v>
      </c>
      <c r="G59" s="16">
        <v>0</v>
      </c>
      <c r="H59" s="16">
        <v>0</v>
      </c>
      <c r="I59" s="16">
        <v>20000000000</v>
      </c>
      <c r="J59" s="16">
        <v>0</v>
      </c>
      <c r="K59" s="16">
        <v>20000000000</v>
      </c>
      <c r="L59" s="16">
        <v>0</v>
      </c>
      <c r="M59" s="16">
        <v>20000000000</v>
      </c>
      <c r="N59" s="16">
        <v>2143035291</v>
      </c>
      <c r="O59" s="17">
        <v>2143035291</v>
      </c>
    </row>
    <row r="60" spans="1:15" ht="69.75" customHeight="1" x14ac:dyDescent="0.3">
      <c r="A60" s="22" t="s">
        <v>124</v>
      </c>
      <c r="B60" s="15" t="s">
        <v>125</v>
      </c>
      <c r="C60" s="15" t="s">
        <v>25</v>
      </c>
      <c r="D60" s="15" t="s">
        <v>26</v>
      </c>
      <c r="E60" s="15" t="s">
        <v>126</v>
      </c>
      <c r="F60" s="16">
        <v>25000000000</v>
      </c>
      <c r="G60" s="16">
        <v>0</v>
      </c>
      <c r="H60" s="16">
        <v>0</v>
      </c>
      <c r="I60" s="16">
        <v>25000000000</v>
      </c>
      <c r="J60" s="16">
        <v>0</v>
      </c>
      <c r="K60" s="16">
        <v>4552000000</v>
      </c>
      <c r="L60" s="16">
        <v>20448000000</v>
      </c>
      <c r="M60" s="16">
        <v>0</v>
      </c>
      <c r="N60" s="16">
        <v>0</v>
      </c>
      <c r="O60" s="17">
        <v>0</v>
      </c>
    </row>
    <row r="61" spans="1:15" ht="69.75" customHeight="1" x14ac:dyDescent="0.3">
      <c r="A61" s="22">
        <v>2018011000453</v>
      </c>
      <c r="B61" s="15" t="s">
        <v>127</v>
      </c>
      <c r="C61" s="15" t="s">
        <v>22</v>
      </c>
      <c r="D61" s="15" t="s">
        <v>23</v>
      </c>
      <c r="E61" s="15" t="s">
        <v>128</v>
      </c>
      <c r="F61" s="16">
        <v>3500000000</v>
      </c>
      <c r="G61" s="16">
        <v>0</v>
      </c>
      <c r="H61" s="16">
        <v>0</v>
      </c>
      <c r="I61" s="16">
        <v>3500000000</v>
      </c>
      <c r="J61" s="16">
        <v>0</v>
      </c>
      <c r="K61" s="16">
        <v>3000000000</v>
      </c>
      <c r="L61" s="16">
        <v>500000000</v>
      </c>
      <c r="M61" s="16">
        <v>0</v>
      </c>
      <c r="N61" s="16">
        <v>0</v>
      </c>
      <c r="O61" s="17">
        <v>0</v>
      </c>
    </row>
    <row r="62" spans="1:15" ht="69.75" customHeight="1" x14ac:dyDescent="0.3">
      <c r="A62" s="22" t="s">
        <v>129</v>
      </c>
      <c r="B62" s="15" t="s">
        <v>130</v>
      </c>
      <c r="C62" s="15" t="s">
        <v>22</v>
      </c>
      <c r="D62" s="15" t="s">
        <v>23</v>
      </c>
      <c r="E62" s="15" t="s">
        <v>131</v>
      </c>
      <c r="F62" s="16">
        <v>40000000000</v>
      </c>
      <c r="G62" s="16">
        <v>0</v>
      </c>
      <c r="H62" s="16">
        <v>0</v>
      </c>
      <c r="I62" s="16">
        <v>40000000000</v>
      </c>
      <c r="J62" s="16">
        <v>0</v>
      </c>
      <c r="K62" s="16">
        <v>39815070000</v>
      </c>
      <c r="L62" s="16">
        <v>184930000</v>
      </c>
      <c r="M62" s="16">
        <v>10038527838.67</v>
      </c>
      <c r="N62" s="16">
        <v>3456002061.23</v>
      </c>
      <c r="O62" s="17">
        <v>3454202361.23</v>
      </c>
    </row>
    <row r="63" spans="1:15" ht="69.75" customHeight="1" x14ac:dyDescent="0.3">
      <c r="A63" s="22" t="s">
        <v>129</v>
      </c>
      <c r="B63" s="15" t="s">
        <v>130</v>
      </c>
      <c r="C63" s="15" t="s">
        <v>25</v>
      </c>
      <c r="D63" s="15" t="s">
        <v>26</v>
      </c>
      <c r="E63" s="15" t="s">
        <v>131</v>
      </c>
      <c r="F63" s="16">
        <v>63000000000</v>
      </c>
      <c r="G63" s="16">
        <v>0</v>
      </c>
      <c r="H63" s="16">
        <v>0</v>
      </c>
      <c r="I63" s="16">
        <v>63000000000</v>
      </c>
      <c r="J63" s="16">
        <v>0</v>
      </c>
      <c r="K63" s="16">
        <v>28021903073</v>
      </c>
      <c r="L63" s="16">
        <v>34978096927</v>
      </c>
      <c r="M63" s="16">
        <v>8017389262</v>
      </c>
      <c r="N63" s="16">
        <v>23518000</v>
      </c>
      <c r="O63" s="17">
        <v>23518000</v>
      </c>
    </row>
    <row r="64" spans="1:15" ht="69.75" customHeight="1" x14ac:dyDescent="0.3">
      <c r="A64" s="22" t="s">
        <v>132</v>
      </c>
      <c r="B64" s="15" t="s">
        <v>133</v>
      </c>
      <c r="C64" s="15" t="s">
        <v>22</v>
      </c>
      <c r="D64" s="15" t="s">
        <v>23</v>
      </c>
      <c r="E64" s="15" t="s">
        <v>134</v>
      </c>
      <c r="F64" s="16">
        <v>30000000000</v>
      </c>
      <c r="G64" s="16">
        <v>0</v>
      </c>
      <c r="H64" s="16">
        <v>0</v>
      </c>
      <c r="I64" s="16">
        <v>30000000000</v>
      </c>
      <c r="J64" s="16">
        <v>0</v>
      </c>
      <c r="K64" s="16">
        <v>29999989602</v>
      </c>
      <c r="L64" s="16">
        <v>10398</v>
      </c>
      <c r="M64" s="16">
        <v>29999989602</v>
      </c>
      <c r="N64" s="16">
        <v>0</v>
      </c>
      <c r="O64" s="17">
        <v>0</v>
      </c>
    </row>
    <row r="65" spans="1:15" ht="69.75" customHeight="1" x14ac:dyDescent="0.3">
      <c r="A65" s="22" t="s">
        <v>135</v>
      </c>
      <c r="B65" s="15" t="s">
        <v>136</v>
      </c>
      <c r="C65" s="15" t="s">
        <v>22</v>
      </c>
      <c r="D65" s="15" t="s">
        <v>23</v>
      </c>
      <c r="E65" s="15" t="s">
        <v>137</v>
      </c>
      <c r="F65" s="16">
        <v>500000000</v>
      </c>
      <c r="G65" s="16">
        <v>0</v>
      </c>
      <c r="H65" s="16">
        <v>0</v>
      </c>
      <c r="I65" s="16">
        <v>500000000</v>
      </c>
      <c r="J65" s="16">
        <v>0</v>
      </c>
      <c r="K65" s="16">
        <v>500000000</v>
      </c>
      <c r="L65" s="16">
        <v>0</v>
      </c>
      <c r="M65" s="16">
        <v>0</v>
      </c>
      <c r="N65" s="16">
        <v>0</v>
      </c>
      <c r="O65" s="17">
        <v>0</v>
      </c>
    </row>
    <row r="66" spans="1:15" ht="69.75" customHeight="1" x14ac:dyDescent="0.3">
      <c r="A66" s="22" t="s">
        <v>135</v>
      </c>
      <c r="B66" s="15" t="s">
        <v>136</v>
      </c>
      <c r="C66" s="15" t="s">
        <v>25</v>
      </c>
      <c r="D66" s="15" t="s">
        <v>26</v>
      </c>
      <c r="E66" s="15" t="s">
        <v>137</v>
      </c>
      <c r="F66" s="16">
        <v>500000000</v>
      </c>
      <c r="G66" s="16">
        <v>0</v>
      </c>
      <c r="H66" s="16">
        <v>0</v>
      </c>
      <c r="I66" s="16">
        <v>500000000</v>
      </c>
      <c r="J66" s="16">
        <v>0</v>
      </c>
      <c r="K66" s="16">
        <v>500000000</v>
      </c>
      <c r="L66" s="16">
        <v>0</v>
      </c>
      <c r="M66" s="16">
        <v>0</v>
      </c>
      <c r="N66" s="16">
        <v>0</v>
      </c>
      <c r="O66" s="17">
        <v>0</v>
      </c>
    </row>
    <row r="67" spans="1:15" ht="69.75" customHeight="1" x14ac:dyDescent="0.3">
      <c r="A67" s="22">
        <v>2018011000528</v>
      </c>
      <c r="B67" s="15" t="s">
        <v>138</v>
      </c>
      <c r="C67" s="15" t="s">
        <v>22</v>
      </c>
      <c r="D67" s="15" t="s">
        <v>23</v>
      </c>
      <c r="E67" s="15" t="s">
        <v>139</v>
      </c>
      <c r="F67" s="16">
        <v>5294199452</v>
      </c>
      <c r="G67" s="16">
        <v>0</v>
      </c>
      <c r="H67" s="16">
        <v>0</v>
      </c>
      <c r="I67" s="16">
        <v>5294199452</v>
      </c>
      <c r="J67" s="16">
        <v>0</v>
      </c>
      <c r="K67" s="16">
        <v>5294199452</v>
      </c>
      <c r="L67" s="16">
        <v>0</v>
      </c>
      <c r="M67" s="16">
        <v>5294199452</v>
      </c>
      <c r="N67" s="16">
        <v>5294199452</v>
      </c>
      <c r="O67" s="17">
        <v>5294199452</v>
      </c>
    </row>
    <row r="68" spans="1:15" ht="69.75" customHeight="1" x14ac:dyDescent="0.3">
      <c r="A68" s="22" t="s">
        <v>140</v>
      </c>
      <c r="B68" s="15" t="s">
        <v>141</v>
      </c>
      <c r="C68" s="15" t="s">
        <v>22</v>
      </c>
      <c r="D68" s="15" t="s">
        <v>23</v>
      </c>
      <c r="E68" s="15" t="s">
        <v>142</v>
      </c>
      <c r="F68" s="16">
        <v>10588398904</v>
      </c>
      <c r="G68" s="16">
        <v>0</v>
      </c>
      <c r="H68" s="16">
        <v>0</v>
      </c>
      <c r="I68" s="16">
        <v>10588398904</v>
      </c>
      <c r="J68" s="16">
        <v>0</v>
      </c>
      <c r="K68" s="16">
        <v>10588398904</v>
      </c>
      <c r="L68" s="16">
        <v>0</v>
      </c>
      <c r="M68" s="16">
        <v>10588398904</v>
      </c>
      <c r="N68" s="16">
        <v>2279592924</v>
      </c>
      <c r="O68" s="17">
        <v>2275112516</v>
      </c>
    </row>
    <row r="69" spans="1:15" ht="69.75" customHeight="1" x14ac:dyDescent="0.3">
      <c r="A69" s="22" t="s">
        <v>143</v>
      </c>
      <c r="B69" s="15" t="s">
        <v>144</v>
      </c>
      <c r="C69" s="15" t="s">
        <v>22</v>
      </c>
      <c r="D69" s="15" t="s">
        <v>23</v>
      </c>
      <c r="E69" s="15" t="s">
        <v>145</v>
      </c>
      <c r="F69" s="16">
        <v>60588398905</v>
      </c>
      <c r="G69" s="16">
        <v>0</v>
      </c>
      <c r="H69" s="16">
        <v>0</v>
      </c>
      <c r="I69" s="16">
        <v>60588398905</v>
      </c>
      <c r="J69" s="16">
        <v>0</v>
      </c>
      <c r="K69" s="16">
        <v>60588398905</v>
      </c>
      <c r="L69" s="16">
        <v>0</v>
      </c>
      <c r="M69" s="16">
        <v>60588398905</v>
      </c>
      <c r="N69" s="16">
        <v>19843624421.209999</v>
      </c>
      <c r="O69" s="17">
        <v>19843624421.209999</v>
      </c>
    </row>
    <row r="70" spans="1:15" ht="69.75" customHeight="1" x14ac:dyDescent="0.3">
      <c r="A70" s="22" t="s">
        <v>143</v>
      </c>
      <c r="B70" s="15" t="s">
        <v>144</v>
      </c>
      <c r="C70" s="15" t="s">
        <v>25</v>
      </c>
      <c r="D70" s="15" t="s">
        <v>26</v>
      </c>
      <c r="E70" s="15" t="s">
        <v>145</v>
      </c>
      <c r="F70" s="16">
        <v>5000000000</v>
      </c>
      <c r="G70" s="16">
        <v>0</v>
      </c>
      <c r="H70" s="16">
        <v>0</v>
      </c>
      <c r="I70" s="16">
        <v>5000000000</v>
      </c>
      <c r="J70" s="16">
        <v>0</v>
      </c>
      <c r="K70" s="16">
        <v>4956579510</v>
      </c>
      <c r="L70" s="16">
        <v>43420490</v>
      </c>
      <c r="M70" s="16">
        <v>4956579510</v>
      </c>
      <c r="N70" s="16">
        <v>754453862</v>
      </c>
      <c r="O70" s="17">
        <v>754453862</v>
      </c>
    </row>
    <row r="71" spans="1:15" ht="69.75" customHeight="1" x14ac:dyDescent="0.3">
      <c r="A71" s="22" t="s">
        <v>143</v>
      </c>
      <c r="B71" s="15" t="s">
        <v>144</v>
      </c>
      <c r="C71" s="15" t="s">
        <v>25</v>
      </c>
      <c r="D71" s="15" t="s">
        <v>30</v>
      </c>
      <c r="E71" s="15" t="s">
        <v>145</v>
      </c>
      <c r="F71" s="16">
        <v>80000000000</v>
      </c>
      <c r="G71" s="16">
        <v>0</v>
      </c>
      <c r="H71" s="16">
        <v>0</v>
      </c>
      <c r="I71" s="16">
        <v>80000000000</v>
      </c>
      <c r="J71" s="16">
        <v>0</v>
      </c>
      <c r="K71" s="16">
        <v>72338831997</v>
      </c>
      <c r="L71" s="16">
        <v>7661168003</v>
      </c>
      <c r="M71" s="16">
        <v>68052976157</v>
      </c>
      <c r="N71" s="16">
        <v>0</v>
      </c>
      <c r="O71" s="17">
        <v>0</v>
      </c>
    </row>
    <row r="72" spans="1:15" ht="69.75" customHeight="1" x14ac:dyDescent="0.3">
      <c r="A72" s="22">
        <v>2018011000513</v>
      </c>
      <c r="B72" s="15" t="s">
        <v>146</v>
      </c>
      <c r="C72" s="15" t="s">
        <v>22</v>
      </c>
      <c r="D72" s="15" t="s">
        <v>23</v>
      </c>
      <c r="E72" s="15" t="s">
        <v>147</v>
      </c>
      <c r="F72" s="16">
        <v>21176797809</v>
      </c>
      <c r="G72" s="16">
        <v>0</v>
      </c>
      <c r="H72" s="16">
        <v>0</v>
      </c>
      <c r="I72" s="16">
        <v>21176797809</v>
      </c>
      <c r="J72" s="16">
        <v>0</v>
      </c>
      <c r="K72" s="16">
        <v>21176797809</v>
      </c>
      <c r="L72" s="16">
        <v>0</v>
      </c>
      <c r="M72" s="16">
        <v>21176797809</v>
      </c>
      <c r="N72" s="16">
        <v>21176797809</v>
      </c>
      <c r="O72" s="17">
        <v>21176797809</v>
      </c>
    </row>
    <row r="73" spans="1:15" ht="69.75" customHeight="1" x14ac:dyDescent="0.3">
      <c r="A73" s="22">
        <v>2018011001014</v>
      </c>
      <c r="B73" s="15" t="s">
        <v>148</v>
      </c>
      <c r="C73" s="15" t="s">
        <v>25</v>
      </c>
      <c r="D73" s="15" t="s">
        <v>26</v>
      </c>
      <c r="E73" s="15" t="s">
        <v>149</v>
      </c>
      <c r="F73" s="16">
        <v>500000000</v>
      </c>
      <c r="G73" s="16">
        <v>0</v>
      </c>
      <c r="H73" s="16">
        <v>0</v>
      </c>
      <c r="I73" s="16">
        <v>500000000</v>
      </c>
      <c r="J73" s="16">
        <v>0</v>
      </c>
      <c r="K73" s="16">
        <v>500000000</v>
      </c>
      <c r="L73" s="16">
        <v>0</v>
      </c>
      <c r="M73" s="16">
        <v>0</v>
      </c>
      <c r="N73" s="16">
        <v>0</v>
      </c>
      <c r="O73" s="17">
        <v>0</v>
      </c>
    </row>
    <row r="74" spans="1:15" ht="69.75" customHeight="1" x14ac:dyDescent="0.3">
      <c r="A74" s="22" t="s">
        <v>150</v>
      </c>
      <c r="B74" s="15" t="s">
        <v>151</v>
      </c>
      <c r="C74" s="15" t="s">
        <v>22</v>
      </c>
      <c r="D74" s="15" t="s">
        <v>23</v>
      </c>
      <c r="E74" s="15" t="s">
        <v>152</v>
      </c>
      <c r="F74" s="16">
        <v>65294199452</v>
      </c>
      <c r="G74" s="16">
        <v>0</v>
      </c>
      <c r="H74" s="16">
        <v>0</v>
      </c>
      <c r="I74" s="16">
        <v>65294199452</v>
      </c>
      <c r="J74" s="16">
        <v>0</v>
      </c>
      <c r="K74" s="16">
        <v>65294199452</v>
      </c>
      <c r="L74" s="16">
        <v>0</v>
      </c>
      <c r="M74" s="16">
        <v>65294199452</v>
      </c>
      <c r="N74" s="16">
        <v>5759547682.4799995</v>
      </c>
      <c r="O74" s="17">
        <v>5318886520.5299997</v>
      </c>
    </row>
    <row r="75" spans="1:15" ht="69.75" customHeight="1" x14ac:dyDescent="0.3">
      <c r="A75" s="22" t="s">
        <v>150</v>
      </c>
      <c r="B75" s="15" t="s">
        <v>151</v>
      </c>
      <c r="C75" s="15" t="s">
        <v>25</v>
      </c>
      <c r="D75" s="15" t="s">
        <v>26</v>
      </c>
      <c r="E75" s="15" t="s">
        <v>152</v>
      </c>
      <c r="F75" s="16">
        <v>2000000000</v>
      </c>
      <c r="G75" s="16">
        <v>0</v>
      </c>
      <c r="H75" s="16">
        <v>0</v>
      </c>
      <c r="I75" s="16">
        <v>2000000000</v>
      </c>
      <c r="J75" s="16">
        <v>0</v>
      </c>
      <c r="K75" s="16">
        <v>2000000000</v>
      </c>
      <c r="L75" s="16">
        <v>0</v>
      </c>
      <c r="M75" s="16">
        <v>2000000000</v>
      </c>
      <c r="N75" s="16">
        <v>0</v>
      </c>
      <c r="O75" s="17">
        <v>0</v>
      </c>
    </row>
    <row r="76" spans="1:15" ht="69.75" customHeight="1" x14ac:dyDescent="0.3">
      <c r="A76" s="22">
        <v>2018011000516</v>
      </c>
      <c r="B76" s="15" t="s">
        <v>153</v>
      </c>
      <c r="C76" s="15" t="s">
        <v>25</v>
      </c>
      <c r="D76" s="15" t="s">
        <v>26</v>
      </c>
      <c r="E76" s="15" t="s">
        <v>154</v>
      </c>
      <c r="F76" s="16">
        <v>25000000000</v>
      </c>
      <c r="G76" s="16">
        <v>0</v>
      </c>
      <c r="H76" s="16">
        <v>0</v>
      </c>
      <c r="I76" s="16">
        <v>25000000000</v>
      </c>
      <c r="J76" s="16">
        <v>0</v>
      </c>
      <c r="K76" s="16">
        <v>599988000</v>
      </c>
      <c r="L76" s="16">
        <v>24400012000</v>
      </c>
      <c r="M76" s="16">
        <v>599988000</v>
      </c>
      <c r="N76" s="16">
        <v>0</v>
      </c>
      <c r="O76" s="17">
        <v>0</v>
      </c>
    </row>
    <row r="77" spans="1:15" ht="69.75" customHeight="1" x14ac:dyDescent="0.3">
      <c r="A77" s="22" t="s">
        <v>155</v>
      </c>
      <c r="B77" s="15" t="s">
        <v>156</v>
      </c>
      <c r="C77" s="15" t="s">
        <v>25</v>
      </c>
      <c r="D77" s="15" t="s">
        <v>26</v>
      </c>
      <c r="E77" s="15" t="s">
        <v>157</v>
      </c>
      <c r="F77" s="16">
        <v>5000000000</v>
      </c>
      <c r="G77" s="16">
        <v>0</v>
      </c>
      <c r="H77" s="16">
        <v>0</v>
      </c>
      <c r="I77" s="16">
        <v>5000000000</v>
      </c>
      <c r="J77" s="16">
        <v>0</v>
      </c>
      <c r="K77" s="16">
        <v>2084162126</v>
      </c>
      <c r="L77" s="16">
        <v>2915837874</v>
      </c>
      <c r="M77" s="16">
        <v>2084162126</v>
      </c>
      <c r="N77" s="16">
        <v>0</v>
      </c>
      <c r="O77" s="17">
        <v>0</v>
      </c>
    </row>
    <row r="78" spans="1:15" ht="69.75" customHeight="1" x14ac:dyDescent="0.3">
      <c r="A78" s="22" t="s">
        <v>158</v>
      </c>
      <c r="B78" s="15" t="s">
        <v>159</v>
      </c>
      <c r="C78" s="15" t="s">
        <v>22</v>
      </c>
      <c r="D78" s="15" t="s">
        <v>23</v>
      </c>
      <c r="E78" s="15" t="s">
        <v>160</v>
      </c>
      <c r="F78" s="16">
        <v>27500000000</v>
      </c>
      <c r="G78" s="16">
        <v>0</v>
      </c>
      <c r="H78" s="16">
        <v>0</v>
      </c>
      <c r="I78" s="16">
        <v>27500000000</v>
      </c>
      <c r="J78" s="16">
        <v>0</v>
      </c>
      <c r="K78" s="16">
        <v>27500000000</v>
      </c>
      <c r="L78" s="16">
        <v>0</v>
      </c>
      <c r="M78" s="16">
        <v>10000000000</v>
      </c>
      <c r="N78" s="16">
        <v>9697348453.0499992</v>
      </c>
      <c r="O78" s="17">
        <v>9697348453.0499992</v>
      </c>
    </row>
    <row r="79" spans="1:15" ht="69.75" customHeight="1" x14ac:dyDescent="0.3">
      <c r="A79" s="22" t="s">
        <v>158</v>
      </c>
      <c r="B79" s="15" t="s">
        <v>159</v>
      </c>
      <c r="C79" s="15" t="s">
        <v>25</v>
      </c>
      <c r="D79" s="15" t="s">
        <v>26</v>
      </c>
      <c r="E79" s="15" t="s">
        <v>160</v>
      </c>
      <c r="F79" s="16">
        <v>2500000000</v>
      </c>
      <c r="G79" s="16">
        <v>0</v>
      </c>
      <c r="H79" s="16">
        <v>0</v>
      </c>
      <c r="I79" s="16">
        <v>2500000000</v>
      </c>
      <c r="J79" s="16">
        <v>0</v>
      </c>
      <c r="K79" s="16">
        <v>0</v>
      </c>
      <c r="L79" s="16">
        <v>2500000000</v>
      </c>
      <c r="M79" s="16">
        <v>0</v>
      </c>
      <c r="N79" s="16">
        <v>0</v>
      </c>
      <c r="O79" s="17">
        <v>0</v>
      </c>
    </row>
    <row r="80" spans="1:15" ht="69.75" customHeight="1" x14ac:dyDescent="0.3">
      <c r="A80" s="22" t="s">
        <v>161</v>
      </c>
      <c r="B80" s="15" t="s">
        <v>162</v>
      </c>
      <c r="C80" s="15" t="s">
        <v>22</v>
      </c>
      <c r="D80" s="15" t="s">
        <v>23</v>
      </c>
      <c r="E80" s="15" t="s">
        <v>163</v>
      </c>
      <c r="F80" s="16">
        <v>1000000000</v>
      </c>
      <c r="G80" s="16">
        <v>0</v>
      </c>
      <c r="H80" s="16">
        <v>0</v>
      </c>
      <c r="I80" s="16">
        <v>1000000000</v>
      </c>
      <c r="J80" s="16">
        <v>0</v>
      </c>
      <c r="K80" s="16">
        <v>1000000000</v>
      </c>
      <c r="L80" s="16">
        <v>0</v>
      </c>
      <c r="M80" s="16">
        <v>0</v>
      </c>
      <c r="N80" s="16">
        <v>0</v>
      </c>
      <c r="O80" s="17">
        <v>0</v>
      </c>
    </row>
    <row r="81" spans="1:15" ht="69.75" customHeight="1" x14ac:dyDescent="0.3">
      <c r="A81" s="22" t="s">
        <v>164</v>
      </c>
      <c r="B81" s="15" t="s">
        <v>165</v>
      </c>
      <c r="C81" s="15" t="s">
        <v>25</v>
      </c>
      <c r="D81" s="15" t="s">
        <v>26</v>
      </c>
      <c r="E81" s="15" t="s">
        <v>166</v>
      </c>
      <c r="F81" s="16">
        <v>13955790445</v>
      </c>
      <c r="G81" s="16">
        <v>0</v>
      </c>
      <c r="H81" s="16">
        <v>0</v>
      </c>
      <c r="I81" s="16">
        <v>13955790445</v>
      </c>
      <c r="J81" s="16">
        <v>0</v>
      </c>
      <c r="K81" s="16">
        <v>11276000000</v>
      </c>
      <c r="L81" s="16">
        <v>2679790445</v>
      </c>
      <c r="M81" s="16">
        <v>76824444.799999997</v>
      </c>
      <c r="N81" s="16">
        <v>0</v>
      </c>
      <c r="O81" s="17">
        <v>0</v>
      </c>
    </row>
    <row r="82" spans="1:15" ht="69.75" customHeight="1" x14ac:dyDescent="0.3">
      <c r="A82" s="22" t="s">
        <v>164</v>
      </c>
      <c r="B82" s="15" t="s">
        <v>165</v>
      </c>
      <c r="C82" s="15" t="s">
        <v>25</v>
      </c>
      <c r="D82" s="15" t="s">
        <v>30</v>
      </c>
      <c r="E82" s="15" t="s">
        <v>166</v>
      </c>
      <c r="F82" s="16">
        <v>2644209555</v>
      </c>
      <c r="G82" s="16">
        <v>0</v>
      </c>
      <c r="H82" s="16">
        <v>0</v>
      </c>
      <c r="I82" s="16">
        <v>2644209555</v>
      </c>
      <c r="J82" s="16">
        <v>0</v>
      </c>
      <c r="K82" s="16">
        <v>0</v>
      </c>
      <c r="L82" s="16">
        <v>2644209555</v>
      </c>
      <c r="M82" s="16">
        <v>0</v>
      </c>
      <c r="N82" s="16">
        <v>0</v>
      </c>
      <c r="O82" s="17">
        <v>0</v>
      </c>
    </row>
    <row r="83" spans="1:15" ht="69.75" customHeight="1" x14ac:dyDescent="0.3">
      <c r="A83" s="22" t="s">
        <v>167</v>
      </c>
      <c r="B83" s="15" t="s">
        <v>168</v>
      </c>
      <c r="C83" s="15" t="s">
        <v>22</v>
      </c>
      <c r="D83" s="15" t="s">
        <v>23</v>
      </c>
      <c r="E83" s="15" t="s">
        <v>169</v>
      </c>
      <c r="F83" s="16">
        <v>500000000</v>
      </c>
      <c r="G83" s="16">
        <v>0</v>
      </c>
      <c r="H83" s="16">
        <v>0</v>
      </c>
      <c r="I83" s="16">
        <v>500000000</v>
      </c>
      <c r="J83" s="16">
        <v>0</v>
      </c>
      <c r="K83" s="16">
        <v>500000000</v>
      </c>
      <c r="L83" s="16">
        <v>0</v>
      </c>
      <c r="M83" s="16">
        <v>0</v>
      </c>
      <c r="N83" s="16">
        <v>0</v>
      </c>
      <c r="O83" s="17">
        <v>0</v>
      </c>
    </row>
    <row r="84" spans="1:15" ht="69.75" customHeight="1" x14ac:dyDescent="0.3">
      <c r="A84" s="22" t="s">
        <v>170</v>
      </c>
      <c r="B84" s="15" t="s">
        <v>171</v>
      </c>
      <c r="C84" s="15" t="s">
        <v>22</v>
      </c>
      <c r="D84" s="15" t="s">
        <v>23</v>
      </c>
      <c r="E84" s="15" t="s">
        <v>172</v>
      </c>
      <c r="F84" s="16">
        <v>15000000000</v>
      </c>
      <c r="G84" s="16">
        <v>0</v>
      </c>
      <c r="H84" s="16">
        <v>0</v>
      </c>
      <c r="I84" s="16">
        <v>15000000000</v>
      </c>
      <c r="J84" s="16">
        <v>0</v>
      </c>
      <c r="K84" s="16">
        <v>6592000000</v>
      </c>
      <c r="L84" s="16">
        <v>8408000000</v>
      </c>
      <c r="M84" s="16">
        <v>6225329692</v>
      </c>
      <c r="N84" s="16">
        <v>604548689.88999999</v>
      </c>
      <c r="O84" s="17">
        <v>596782230.88999999</v>
      </c>
    </row>
    <row r="85" spans="1:15" ht="69.75" customHeight="1" x14ac:dyDescent="0.3">
      <c r="A85" s="22" t="s">
        <v>170</v>
      </c>
      <c r="B85" s="15" t="s">
        <v>171</v>
      </c>
      <c r="C85" s="15" t="s">
        <v>25</v>
      </c>
      <c r="D85" s="15" t="s">
        <v>26</v>
      </c>
      <c r="E85" s="15" t="s">
        <v>172</v>
      </c>
      <c r="F85" s="16">
        <v>20000000000</v>
      </c>
      <c r="G85" s="16">
        <v>0</v>
      </c>
      <c r="H85" s="16">
        <v>0</v>
      </c>
      <c r="I85" s="16">
        <v>20000000000</v>
      </c>
      <c r="J85" s="16">
        <v>0</v>
      </c>
      <c r="K85" s="16">
        <v>0</v>
      </c>
      <c r="L85" s="16">
        <v>20000000000</v>
      </c>
      <c r="M85" s="16">
        <v>0</v>
      </c>
      <c r="N85" s="16">
        <v>0</v>
      </c>
      <c r="O85" s="17">
        <v>0</v>
      </c>
    </row>
    <row r="86" spans="1:15" ht="69.75" customHeight="1" x14ac:dyDescent="0.3">
      <c r="A86" s="22" t="s">
        <v>173</v>
      </c>
      <c r="B86" s="15" t="s">
        <v>174</v>
      </c>
      <c r="C86" s="15" t="s">
        <v>22</v>
      </c>
      <c r="D86" s="15" t="s">
        <v>23</v>
      </c>
      <c r="E86" s="15" t="s">
        <v>175</v>
      </c>
      <c r="F86" s="16">
        <v>1000000000</v>
      </c>
      <c r="G86" s="16">
        <v>0</v>
      </c>
      <c r="H86" s="16">
        <v>0</v>
      </c>
      <c r="I86" s="16">
        <v>1000000000</v>
      </c>
      <c r="J86" s="16">
        <v>0</v>
      </c>
      <c r="K86" s="16">
        <v>0</v>
      </c>
      <c r="L86" s="16">
        <v>1000000000</v>
      </c>
      <c r="M86" s="16">
        <v>0</v>
      </c>
      <c r="N86" s="16">
        <v>0</v>
      </c>
      <c r="O86" s="17">
        <v>0</v>
      </c>
    </row>
    <row r="87" spans="1:15" ht="69.75" customHeight="1" x14ac:dyDescent="0.3">
      <c r="A87" s="22" t="s">
        <v>176</v>
      </c>
      <c r="B87" s="15" t="s">
        <v>177</v>
      </c>
      <c r="C87" s="15" t="s">
        <v>22</v>
      </c>
      <c r="D87" s="15" t="s">
        <v>23</v>
      </c>
      <c r="E87" s="15" t="s">
        <v>178</v>
      </c>
      <c r="F87" s="16">
        <v>69832196714</v>
      </c>
      <c r="G87" s="16">
        <v>0</v>
      </c>
      <c r="H87" s="16">
        <v>0</v>
      </c>
      <c r="I87" s="16">
        <v>69832196714</v>
      </c>
      <c r="J87" s="16">
        <v>0</v>
      </c>
      <c r="K87" s="16">
        <v>68732598357</v>
      </c>
      <c r="L87" s="16">
        <v>1099598357</v>
      </c>
      <c r="M87" s="16">
        <v>66832598357</v>
      </c>
      <c r="N87" s="16">
        <v>16099158803.959999</v>
      </c>
      <c r="O87" s="17">
        <v>16099158803.959999</v>
      </c>
    </row>
    <row r="88" spans="1:15" ht="69.75" customHeight="1" x14ac:dyDescent="0.3">
      <c r="A88" s="22" t="s">
        <v>179</v>
      </c>
      <c r="B88" s="15" t="s">
        <v>180</v>
      </c>
      <c r="C88" s="15" t="s">
        <v>22</v>
      </c>
      <c r="D88" s="15" t="s">
        <v>23</v>
      </c>
      <c r="E88" s="15" t="s">
        <v>181</v>
      </c>
      <c r="F88" s="16">
        <v>5000000000</v>
      </c>
      <c r="G88" s="16">
        <v>0</v>
      </c>
      <c r="H88" s="16">
        <v>0</v>
      </c>
      <c r="I88" s="16">
        <v>5000000000</v>
      </c>
      <c r="J88" s="16">
        <v>0</v>
      </c>
      <c r="K88" s="16">
        <v>5000000000</v>
      </c>
      <c r="L88" s="16">
        <v>0</v>
      </c>
      <c r="M88" s="16">
        <v>0</v>
      </c>
      <c r="N88" s="16">
        <v>0</v>
      </c>
      <c r="O88" s="17">
        <v>0</v>
      </c>
    </row>
    <row r="89" spans="1:15" ht="69.75" customHeight="1" x14ac:dyDescent="0.3">
      <c r="A89" s="22" t="s">
        <v>182</v>
      </c>
      <c r="B89" s="15" t="s">
        <v>183</v>
      </c>
      <c r="C89" s="15" t="s">
        <v>22</v>
      </c>
      <c r="D89" s="15" t="s">
        <v>23</v>
      </c>
      <c r="E89" s="15" t="s">
        <v>184</v>
      </c>
      <c r="F89" s="16">
        <v>11859006773</v>
      </c>
      <c r="G89" s="16">
        <v>0</v>
      </c>
      <c r="H89" s="16">
        <v>0</v>
      </c>
      <c r="I89" s="16">
        <v>11859006773</v>
      </c>
      <c r="J89" s="16">
        <v>0</v>
      </c>
      <c r="K89" s="16">
        <v>10800000000</v>
      </c>
      <c r="L89" s="16">
        <v>1059006773</v>
      </c>
      <c r="M89" s="16">
        <v>10800000000</v>
      </c>
      <c r="N89" s="16">
        <v>10800000000</v>
      </c>
      <c r="O89" s="17">
        <v>10800000000</v>
      </c>
    </row>
    <row r="90" spans="1:15" ht="69.75" customHeight="1" x14ac:dyDescent="0.3">
      <c r="A90" s="22" t="s">
        <v>185</v>
      </c>
      <c r="B90" s="15" t="s">
        <v>186</v>
      </c>
      <c r="C90" s="15" t="s">
        <v>22</v>
      </c>
      <c r="D90" s="15" t="s">
        <v>23</v>
      </c>
      <c r="E90" s="15" t="s">
        <v>187</v>
      </c>
      <c r="F90" s="16">
        <v>10000000000</v>
      </c>
      <c r="G90" s="16">
        <v>0</v>
      </c>
      <c r="H90" s="16">
        <v>0</v>
      </c>
      <c r="I90" s="16">
        <v>10000000000</v>
      </c>
      <c r="J90" s="16">
        <v>0</v>
      </c>
      <c r="K90" s="16">
        <v>10000000000</v>
      </c>
      <c r="L90" s="16">
        <v>0</v>
      </c>
      <c r="M90" s="16">
        <v>10000000000</v>
      </c>
      <c r="N90" s="16">
        <v>490850935</v>
      </c>
      <c r="O90" s="17">
        <v>490850935</v>
      </c>
    </row>
    <row r="91" spans="1:15" ht="69.75" customHeight="1" x14ac:dyDescent="0.3">
      <c r="A91" s="22" t="s">
        <v>188</v>
      </c>
      <c r="B91" s="15" t="s">
        <v>189</v>
      </c>
      <c r="C91" s="15" t="s">
        <v>22</v>
      </c>
      <c r="D91" s="15" t="s">
        <v>23</v>
      </c>
      <c r="E91" s="15" t="s">
        <v>190</v>
      </c>
      <c r="F91" s="16">
        <v>1000000000</v>
      </c>
      <c r="G91" s="16">
        <v>0</v>
      </c>
      <c r="H91" s="16">
        <v>0</v>
      </c>
      <c r="I91" s="16">
        <v>1000000000</v>
      </c>
      <c r="J91" s="16">
        <v>0</v>
      </c>
      <c r="K91" s="16">
        <v>108271251</v>
      </c>
      <c r="L91" s="16">
        <v>891728749</v>
      </c>
      <c r="M91" s="16">
        <v>108271251</v>
      </c>
      <c r="N91" s="16">
        <v>0</v>
      </c>
      <c r="O91" s="17">
        <v>0</v>
      </c>
    </row>
    <row r="92" spans="1:15" ht="69.75" customHeight="1" x14ac:dyDescent="0.3">
      <c r="A92" s="22" t="s">
        <v>191</v>
      </c>
      <c r="B92" s="15" t="s">
        <v>192</v>
      </c>
      <c r="C92" s="15" t="s">
        <v>22</v>
      </c>
      <c r="D92" s="15" t="s">
        <v>23</v>
      </c>
      <c r="E92" s="15" t="s">
        <v>193</v>
      </c>
      <c r="F92" s="16">
        <v>10588398905</v>
      </c>
      <c r="G92" s="16">
        <v>0</v>
      </c>
      <c r="H92" s="16">
        <v>0</v>
      </c>
      <c r="I92" s="16">
        <v>10588398905</v>
      </c>
      <c r="J92" s="16">
        <v>0</v>
      </c>
      <c r="K92" s="16">
        <v>10588398905</v>
      </c>
      <c r="L92" s="16">
        <v>0</v>
      </c>
      <c r="M92" s="16">
        <v>10588398905</v>
      </c>
      <c r="N92" s="16">
        <v>9500000000</v>
      </c>
      <c r="O92" s="17">
        <v>9500000000</v>
      </c>
    </row>
    <row r="93" spans="1:15" ht="69.75" customHeight="1" x14ac:dyDescent="0.3">
      <c r="A93" s="22" t="s">
        <v>194</v>
      </c>
      <c r="B93" s="15" t="s">
        <v>195</v>
      </c>
      <c r="C93" s="15" t="s">
        <v>22</v>
      </c>
      <c r="D93" s="15" t="s">
        <v>23</v>
      </c>
      <c r="E93" s="15" t="s">
        <v>196</v>
      </c>
      <c r="F93" s="16">
        <v>15000000000</v>
      </c>
      <c r="G93" s="16">
        <v>0</v>
      </c>
      <c r="H93" s="16">
        <v>0</v>
      </c>
      <c r="I93" s="16">
        <v>15000000000</v>
      </c>
      <c r="J93" s="16">
        <v>0</v>
      </c>
      <c r="K93" s="16">
        <v>14942666632</v>
      </c>
      <c r="L93" s="16">
        <v>57333368</v>
      </c>
      <c r="M93" s="16">
        <v>2350696424.6700001</v>
      </c>
      <c r="N93" s="16">
        <v>145026608</v>
      </c>
      <c r="O93" s="17">
        <v>110044608</v>
      </c>
    </row>
    <row r="94" spans="1:15" ht="69.75" customHeight="1" x14ac:dyDescent="0.3">
      <c r="A94" s="22" t="s">
        <v>194</v>
      </c>
      <c r="B94" s="15" t="s">
        <v>195</v>
      </c>
      <c r="C94" s="15" t="s">
        <v>25</v>
      </c>
      <c r="D94" s="15" t="s">
        <v>26</v>
      </c>
      <c r="E94" s="15" t="s">
        <v>196</v>
      </c>
      <c r="F94" s="16">
        <v>10000000000</v>
      </c>
      <c r="G94" s="16">
        <v>0</v>
      </c>
      <c r="H94" s="16">
        <v>0</v>
      </c>
      <c r="I94" s="16">
        <v>10000000000</v>
      </c>
      <c r="J94" s="16">
        <v>0</v>
      </c>
      <c r="K94" s="16">
        <v>3150000000</v>
      </c>
      <c r="L94" s="16">
        <v>6850000000</v>
      </c>
      <c r="M94" s="16">
        <v>0</v>
      </c>
      <c r="N94" s="16">
        <v>0</v>
      </c>
      <c r="O94" s="17">
        <v>0</v>
      </c>
    </row>
    <row r="95" spans="1:15" ht="69.75" customHeight="1" x14ac:dyDescent="0.3">
      <c r="A95" s="22">
        <v>2019011000238</v>
      </c>
      <c r="B95" s="15" t="s">
        <v>197</v>
      </c>
      <c r="C95" s="15" t="s">
        <v>22</v>
      </c>
      <c r="D95" s="15" t="s">
        <v>23</v>
      </c>
      <c r="E95" s="15" t="s">
        <v>198</v>
      </c>
      <c r="F95" s="16">
        <v>36470997262</v>
      </c>
      <c r="G95" s="16">
        <v>0</v>
      </c>
      <c r="H95" s="16">
        <v>0</v>
      </c>
      <c r="I95" s="16">
        <v>36470997262</v>
      </c>
      <c r="J95" s="16">
        <v>0</v>
      </c>
      <c r="K95" s="16">
        <v>30860282027</v>
      </c>
      <c r="L95" s="16">
        <v>5610715235</v>
      </c>
      <c r="M95" s="16">
        <v>26318241725</v>
      </c>
      <c r="N95" s="16">
        <v>14978265323.52</v>
      </c>
      <c r="O95" s="17">
        <v>14978265323.52</v>
      </c>
    </row>
    <row r="96" spans="1:15" ht="69.75" customHeight="1" x14ac:dyDescent="0.3">
      <c r="A96" s="22">
        <v>2019011000202</v>
      </c>
      <c r="B96" s="15" t="s">
        <v>199</v>
      </c>
      <c r="C96" s="15" t="s">
        <v>25</v>
      </c>
      <c r="D96" s="15" t="s">
        <v>26</v>
      </c>
      <c r="E96" s="15" t="s">
        <v>200</v>
      </c>
      <c r="F96" s="16">
        <v>1000000000</v>
      </c>
      <c r="G96" s="16">
        <v>0</v>
      </c>
      <c r="H96" s="16">
        <v>0</v>
      </c>
      <c r="I96" s="16">
        <v>1000000000</v>
      </c>
      <c r="J96" s="16">
        <v>0</v>
      </c>
      <c r="K96" s="16">
        <v>0</v>
      </c>
      <c r="L96" s="16">
        <v>1000000000</v>
      </c>
      <c r="M96" s="16">
        <v>0</v>
      </c>
      <c r="N96" s="16">
        <v>0</v>
      </c>
      <c r="O96" s="17">
        <v>0</v>
      </c>
    </row>
    <row r="97" spans="1:15" ht="69.75" customHeight="1" x14ac:dyDescent="0.3">
      <c r="A97" s="22" t="s">
        <v>201</v>
      </c>
      <c r="B97" s="15" t="s">
        <v>202</v>
      </c>
      <c r="C97" s="15" t="s">
        <v>22</v>
      </c>
      <c r="D97" s="15" t="s">
        <v>23</v>
      </c>
      <c r="E97" s="15" t="s">
        <v>203</v>
      </c>
      <c r="F97" s="16">
        <v>500000000</v>
      </c>
      <c r="G97" s="16">
        <v>0</v>
      </c>
      <c r="H97" s="16">
        <v>0</v>
      </c>
      <c r="I97" s="16">
        <v>500000000</v>
      </c>
      <c r="J97" s="16">
        <v>0</v>
      </c>
      <c r="K97" s="16">
        <v>500000000</v>
      </c>
      <c r="L97" s="16">
        <v>0</v>
      </c>
      <c r="M97" s="16">
        <v>0</v>
      </c>
      <c r="N97" s="16">
        <v>0</v>
      </c>
      <c r="O97" s="17">
        <v>0</v>
      </c>
    </row>
    <row r="98" spans="1:15" ht="69.75" customHeight="1" x14ac:dyDescent="0.3">
      <c r="A98" s="22">
        <v>2021011000242</v>
      </c>
      <c r="B98" s="15" t="s">
        <v>204</v>
      </c>
      <c r="C98" s="15" t="s">
        <v>22</v>
      </c>
      <c r="D98" s="15" t="s">
        <v>23</v>
      </c>
      <c r="E98" s="15" t="s">
        <v>205</v>
      </c>
      <c r="F98" s="16">
        <v>10588398905</v>
      </c>
      <c r="G98" s="16">
        <v>0</v>
      </c>
      <c r="H98" s="16">
        <v>0</v>
      </c>
      <c r="I98" s="16">
        <v>10588398905</v>
      </c>
      <c r="J98" s="16">
        <v>0</v>
      </c>
      <c r="K98" s="16">
        <v>9000000000</v>
      </c>
      <c r="L98" s="16">
        <v>1588398905</v>
      </c>
      <c r="M98" s="16">
        <v>9000000000</v>
      </c>
      <c r="N98" s="16">
        <v>9000000000</v>
      </c>
      <c r="O98" s="17">
        <v>9000000000</v>
      </c>
    </row>
    <row r="99" spans="1:15" ht="69.75" customHeight="1" x14ac:dyDescent="0.3">
      <c r="A99" s="22">
        <v>2021011000007</v>
      </c>
      <c r="B99" s="15" t="s">
        <v>206</v>
      </c>
      <c r="C99" s="15" t="s">
        <v>22</v>
      </c>
      <c r="D99" s="15" t="s">
        <v>23</v>
      </c>
      <c r="E99" s="15" t="s">
        <v>207</v>
      </c>
      <c r="F99" s="16">
        <v>1000000000</v>
      </c>
      <c r="G99" s="16">
        <v>0</v>
      </c>
      <c r="H99" s="16">
        <v>0</v>
      </c>
      <c r="I99" s="16">
        <v>1000000000</v>
      </c>
      <c r="J99" s="16">
        <v>0</v>
      </c>
      <c r="K99" s="16">
        <v>119179761</v>
      </c>
      <c r="L99" s="16">
        <v>880820239</v>
      </c>
      <c r="M99" s="16">
        <v>0</v>
      </c>
      <c r="N99" s="16">
        <v>0</v>
      </c>
      <c r="O99" s="17">
        <v>0</v>
      </c>
    </row>
    <row r="100" spans="1:15" ht="69.75" customHeight="1" x14ac:dyDescent="0.3">
      <c r="A100" s="22" t="s">
        <v>208</v>
      </c>
      <c r="B100" s="15" t="s">
        <v>209</v>
      </c>
      <c r="C100" s="15" t="s">
        <v>22</v>
      </c>
      <c r="D100" s="15" t="s">
        <v>23</v>
      </c>
      <c r="E100" s="15" t="s">
        <v>210</v>
      </c>
      <c r="F100" s="16">
        <v>10000000000</v>
      </c>
      <c r="G100" s="16">
        <v>0</v>
      </c>
      <c r="H100" s="16">
        <v>0</v>
      </c>
      <c r="I100" s="16">
        <v>10000000000</v>
      </c>
      <c r="J100" s="16">
        <v>0</v>
      </c>
      <c r="K100" s="16">
        <v>9326119000</v>
      </c>
      <c r="L100" s="16">
        <v>673881000</v>
      </c>
      <c r="M100" s="16">
        <v>623670479</v>
      </c>
      <c r="N100" s="16">
        <v>99065036.879999995</v>
      </c>
      <c r="O100" s="17">
        <v>99065036.879999995</v>
      </c>
    </row>
    <row r="101" spans="1:15" ht="69.75" customHeight="1" x14ac:dyDescent="0.3">
      <c r="A101" s="22">
        <v>2019011000005</v>
      </c>
      <c r="B101" s="15" t="s">
        <v>211</v>
      </c>
      <c r="C101" s="15" t="s">
        <v>22</v>
      </c>
      <c r="D101" s="15" t="s">
        <v>212</v>
      </c>
      <c r="E101" s="15" t="s">
        <v>213</v>
      </c>
      <c r="F101" s="16">
        <v>66530691000</v>
      </c>
      <c r="G101" s="16">
        <v>0</v>
      </c>
      <c r="H101" s="16">
        <v>0</v>
      </c>
      <c r="I101" s="16">
        <v>66530691000</v>
      </c>
      <c r="J101" s="16">
        <v>0</v>
      </c>
      <c r="K101" s="16">
        <v>35600000000</v>
      </c>
      <c r="L101" s="16">
        <v>30930691000</v>
      </c>
      <c r="M101" s="16">
        <v>0</v>
      </c>
      <c r="N101" s="16">
        <v>0</v>
      </c>
      <c r="O101" s="17">
        <v>0</v>
      </c>
    </row>
    <row r="102" spans="1:15" ht="69.75" customHeight="1" x14ac:dyDescent="0.3">
      <c r="A102" s="22">
        <v>2019011000005</v>
      </c>
      <c r="B102" s="15" t="s">
        <v>211</v>
      </c>
      <c r="C102" s="15" t="s">
        <v>22</v>
      </c>
      <c r="D102" s="15" t="s">
        <v>23</v>
      </c>
      <c r="E102" s="15" t="s">
        <v>213</v>
      </c>
      <c r="F102" s="16">
        <v>758629900000</v>
      </c>
      <c r="G102" s="16">
        <v>0</v>
      </c>
      <c r="H102" s="16">
        <v>0</v>
      </c>
      <c r="I102" s="16">
        <v>758629900000</v>
      </c>
      <c r="J102" s="16">
        <v>0</v>
      </c>
      <c r="K102" s="16">
        <v>708748349487</v>
      </c>
      <c r="L102" s="16">
        <v>49881550513</v>
      </c>
      <c r="M102" s="16">
        <v>386705699366.40002</v>
      </c>
      <c r="N102" s="16">
        <v>267721915298.45999</v>
      </c>
      <c r="O102" s="17">
        <v>267599986272.64001</v>
      </c>
    </row>
    <row r="103" spans="1:15" ht="69.75" customHeight="1" x14ac:dyDescent="0.3">
      <c r="A103" s="22">
        <v>2019011000005</v>
      </c>
      <c r="B103" s="15" t="s">
        <v>211</v>
      </c>
      <c r="C103" s="15" t="s">
        <v>22</v>
      </c>
      <c r="D103" s="15" t="s">
        <v>214</v>
      </c>
      <c r="E103" s="15" t="s">
        <v>213</v>
      </c>
      <c r="F103" s="16">
        <v>14352309000</v>
      </c>
      <c r="G103" s="16">
        <v>0</v>
      </c>
      <c r="H103" s="16">
        <v>0</v>
      </c>
      <c r="I103" s="16">
        <v>14352309000</v>
      </c>
      <c r="J103" s="16">
        <v>0</v>
      </c>
      <c r="K103" s="16">
        <v>0</v>
      </c>
      <c r="L103" s="16">
        <v>14352309000</v>
      </c>
      <c r="M103" s="16">
        <v>0</v>
      </c>
      <c r="N103" s="16">
        <v>0</v>
      </c>
      <c r="O103" s="17">
        <v>0</v>
      </c>
    </row>
    <row r="104" spans="1:15" ht="69.75" customHeight="1" x14ac:dyDescent="0.3">
      <c r="A104" s="22">
        <v>2019011000264</v>
      </c>
      <c r="B104" s="15" t="s">
        <v>215</v>
      </c>
      <c r="C104" s="15" t="s">
        <v>22</v>
      </c>
      <c r="D104" s="15" t="s">
        <v>23</v>
      </c>
      <c r="E104" s="15" t="s">
        <v>216</v>
      </c>
      <c r="F104" s="16">
        <v>512835240669</v>
      </c>
      <c r="G104" s="16">
        <v>0</v>
      </c>
      <c r="H104" s="16">
        <v>0</v>
      </c>
      <c r="I104" s="16">
        <v>512835240669</v>
      </c>
      <c r="J104" s="16">
        <v>0</v>
      </c>
      <c r="K104" s="16">
        <v>435452569586.79999</v>
      </c>
      <c r="L104" s="16">
        <v>77382671082.199997</v>
      </c>
      <c r="M104" s="16">
        <v>269522144595.12</v>
      </c>
      <c r="N104" s="16">
        <v>136842671685.78</v>
      </c>
      <c r="O104" s="17">
        <v>136782325771.28</v>
      </c>
    </row>
    <row r="105" spans="1:15" ht="69.75" customHeight="1" x14ac:dyDescent="0.3">
      <c r="A105" s="22" t="e">
        <v>#N/A</v>
      </c>
      <c r="B105" s="15" t="s">
        <v>217</v>
      </c>
      <c r="C105" s="15" t="s">
        <v>22</v>
      </c>
      <c r="D105" s="15" t="s">
        <v>212</v>
      </c>
      <c r="E105" s="15" t="s">
        <v>218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7">
        <v>0</v>
      </c>
    </row>
    <row r="106" spans="1:15" ht="69.75" customHeight="1" x14ac:dyDescent="0.3">
      <c r="A106" s="22" t="s">
        <v>219</v>
      </c>
      <c r="B106" s="15" t="s">
        <v>220</v>
      </c>
      <c r="C106" s="15" t="s">
        <v>22</v>
      </c>
      <c r="D106" s="15" t="s">
        <v>23</v>
      </c>
      <c r="E106" s="15" t="s">
        <v>221</v>
      </c>
      <c r="F106" s="16">
        <v>20882598357</v>
      </c>
      <c r="G106" s="16">
        <v>0</v>
      </c>
      <c r="H106" s="16">
        <v>0</v>
      </c>
      <c r="I106" s="16">
        <v>20882598357</v>
      </c>
      <c r="J106" s="16">
        <v>0</v>
      </c>
      <c r="K106" s="16">
        <v>20292498357.299999</v>
      </c>
      <c r="L106" s="16">
        <v>590099999.70000005</v>
      </c>
      <c r="M106" s="16">
        <v>12519993732.299999</v>
      </c>
      <c r="N106" s="16">
        <v>5393552925</v>
      </c>
      <c r="O106" s="17">
        <v>5393552925</v>
      </c>
    </row>
    <row r="107" spans="1:15" ht="69.75" customHeight="1" x14ac:dyDescent="0.3">
      <c r="A107" s="22" t="s">
        <v>222</v>
      </c>
      <c r="B107" s="15" t="s">
        <v>223</v>
      </c>
      <c r="C107" s="15" t="s">
        <v>25</v>
      </c>
      <c r="D107" s="15" t="s">
        <v>26</v>
      </c>
      <c r="E107" s="15" t="s">
        <v>224</v>
      </c>
      <c r="F107" s="16">
        <v>35000000000</v>
      </c>
      <c r="G107" s="16">
        <v>0</v>
      </c>
      <c r="H107" s="16">
        <v>0</v>
      </c>
      <c r="I107" s="16">
        <v>35000000000</v>
      </c>
      <c r="J107" s="16">
        <v>0</v>
      </c>
      <c r="K107" s="16">
        <v>26869663626</v>
      </c>
      <c r="L107" s="16">
        <v>8130336374</v>
      </c>
      <c r="M107" s="16">
        <v>76446329</v>
      </c>
      <c r="N107" s="16">
        <v>0</v>
      </c>
      <c r="O107" s="17">
        <v>0</v>
      </c>
    </row>
    <row r="108" spans="1:15" ht="69.75" customHeight="1" x14ac:dyDescent="0.3">
      <c r="A108" s="22">
        <v>2019011000197</v>
      </c>
      <c r="B108" s="15" t="s">
        <v>225</v>
      </c>
      <c r="C108" s="15" t="s">
        <v>25</v>
      </c>
      <c r="D108" s="15" t="s">
        <v>26</v>
      </c>
      <c r="E108" s="15" t="s">
        <v>226</v>
      </c>
      <c r="F108" s="16">
        <v>3000000000</v>
      </c>
      <c r="G108" s="16">
        <v>0</v>
      </c>
      <c r="H108" s="16">
        <v>0</v>
      </c>
      <c r="I108" s="16">
        <v>3000000000</v>
      </c>
      <c r="J108" s="16">
        <v>0</v>
      </c>
      <c r="K108" s="16">
        <v>0</v>
      </c>
      <c r="L108" s="16">
        <v>3000000000</v>
      </c>
      <c r="M108" s="16">
        <v>0</v>
      </c>
      <c r="N108" s="16">
        <v>0</v>
      </c>
      <c r="O108" s="17">
        <v>0</v>
      </c>
    </row>
    <row r="109" spans="1:15" ht="69.75" customHeight="1" x14ac:dyDescent="0.3">
      <c r="A109" s="22">
        <v>2017011000330</v>
      </c>
      <c r="B109" s="15" t="s">
        <v>227</v>
      </c>
      <c r="C109" s="15" t="s">
        <v>22</v>
      </c>
      <c r="D109" s="15" t="s">
        <v>212</v>
      </c>
      <c r="E109" s="15" t="s">
        <v>228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7">
        <v>0</v>
      </c>
    </row>
    <row r="110" spans="1:15" ht="69.75" customHeight="1" x14ac:dyDescent="0.3">
      <c r="A110" s="22">
        <v>2017011000330</v>
      </c>
      <c r="B110" s="15" t="s">
        <v>227</v>
      </c>
      <c r="C110" s="15" t="s">
        <v>22</v>
      </c>
      <c r="D110" s="15" t="s">
        <v>23</v>
      </c>
      <c r="E110" s="15" t="s">
        <v>228</v>
      </c>
      <c r="F110" s="16">
        <v>25000000000</v>
      </c>
      <c r="G110" s="16">
        <v>0</v>
      </c>
      <c r="H110" s="16">
        <v>0</v>
      </c>
      <c r="I110" s="16">
        <v>25000000000</v>
      </c>
      <c r="J110" s="16">
        <v>0</v>
      </c>
      <c r="K110" s="16">
        <v>20348171464</v>
      </c>
      <c r="L110" s="16">
        <v>4651828536</v>
      </c>
      <c r="M110" s="16">
        <v>1600033354.1300001</v>
      </c>
      <c r="N110" s="16">
        <v>531760203.69</v>
      </c>
      <c r="O110" s="17">
        <v>531760203.69</v>
      </c>
    </row>
    <row r="111" spans="1:15" ht="69.75" customHeight="1" x14ac:dyDescent="0.3">
      <c r="A111" s="22">
        <v>2017011000339</v>
      </c>
      <c r="B111" s="15" t="s">
        <v>229</v>
      </c>
      <c r="C111" s="15" t="s">
        <v>22</v>
      </c>
      <c r="D111" s="15" t="s">
        <v>212</v>
      </c>
      <c r="E111" s="15" t="s">
        <v>230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7">
        <v>0</v>
      </c>
    </row>
    <row r="112" spans="1:15" ht="69.75" customHeight="1" x14ac:dyDescent="0.3">
      <c r="A112" s="22">
        <v>2017011000339</v>
      </c>
      <c r="B112" s="15" t="s">
        <v>229</v>
      </c>
      <c r="C112" s="15" t="s">
        <v>22</v>
      </c>
      <c r="D112" s="15" t="s">
        <v>23</v>
      </c>
      <c r="E112" s="15" t="s">
        <v>230</v>
      </c>
      <c r="F112" s="16">
        <v>25000000000</v>
      </c>
      <c r="G112" s="16">
        <v>0</v>
      </c>
      <c r="H112" s="16">
        <v>0</v>
      </c>
      <c r="I112" s="16">
        <v>25000000000</v>
      </c>
      <c r="J112" s="16">
        <v>0</v>
      </c>
      <c r="K112" s="16">
        <v>23520506436.5</v>
      </c>
      <c r="L112" s="16">
        <v>1479493563.5</v>
      </c>
      <c r="M112" s="16">
        <v>18176510770.919998</v>
      </c>
      <c r="N112" s="16">
        <v>11553234118.74</v>
      </c>
      <c r="O112" s="17">
        <v>11553234118.74</v>
      </c>
    </row>
    <row r="113" spans="1:15" ht="69.75" customHeight="1" x14ac:dyDescent="0.3">
      <c r="A113" s="22" t="s">
        <v>231</v>
      </c>
      <c r="B113" s="15" t="s">
        <v>232</v>
      </c>
      <c r="C113" s="15" t="s">
        <v>22</v>
      </c>
      <c r="D113" s="15" t="s">
        <v>23</v>
      </c>
      <c r="E113" s="15" t="s">
        <v>233</v>
      </c>
      <c r="F113" s="16">
        <v>660000000</v>
      </c>
      <c r="G113" s="16">
        <v>0</v>
      </c>
      <c r="H113" s="16">
        <v>0</v>
      </c>
      <c r="I113" s="16">
        <v>660000000</v>
      </c>
      <c r="J113" s="16">
        <v>0</v>
      </c>
      <c r="K113" s="16">
        <v>654954214</v>
      </c>
      <c r="L113" s="16">
        <v>5045786</v>
      </c>
      <c r="M113" s="16">
        <v>79272346</v>
      </c>
      <c r="N113" s="16">
        <v>11746921</v>
      </c>
      <c r="O113" s="17">
        <v>11746921</v>
      </c>
    </row>
    <row r="114" spans="1:15" ht="69.75" customHeight="1" x14ac:dyDescent="0.3">
      <c r="A114" s="22" t="s">
        <v>234</v>
      </c>
      <c r="B114" s="15" t="s">
        <v>235</v>
      </c>
      <c r="C114" s="15" t="s">
        <v>25</v>
      </c>
      <c r="D114" s="15" t="s">
        <v>26</v>
      </c>
      <c r="E114" s="15" t="s">
        <v>236</v>
      </c>
      <c r="F114" s="16">
        <v>35500000000</v>
      </c>
      <c r="G114" s="16">
        <v>0</v>
      </c>
      <c r="H114" s="16">
        <v>0</v>
      </c>
      <c r="I114" s="16">
        <v>35500000000</v>
      </c>
      <c r="J114" s="16">
        <v>0</v>
      </c>
      <c r="K114" s="16">
        <v>30634998460</v>
      </c>
      <c r="L114" s="16">
        <v>4865001540</v>
      </c>
      <c r="M114" s="16">
        <v>25846463338.330002</v>
      </c>
      <c r="N114" s="16">
        <v>890729050</v>
      </c>
      <c r="O114" s="17">
        <v>890729050</v>
      </c>
    </row>
    <row r="115" spans="1:15" ht="69.75" customHeight="1" x14ac:dyDescent="0.3">
      <c r="A115" s="22" t="s">
        <v>237</v>
      </c>
      <c r="B115" s="15" t="s">
        <v>238</v>
      </c>
      <c r="C115" s="15" t="s">
        <v>22</v>
      </c>
      <c r="D115" s="15" t="s">
        <v>23</v>
      </c>
      <c r="E115" s="15" t="s">
        <v>239</v>
      </c>
      <c r="F115" s="16">
        <v>2000000000</v>
      </c>
      <c r="G115" s="16">
        <v>0</v>
      </c>
      <c r="H115" s="16">
        <v>0</v>
      </c>
      <c r="I115" s="16">
        <v>2000000000</v>
      </c>
      <c r="J115" s="16">
        <v>0</v>
      </c>
      <c r="K115" s="16">
        <v>0</v>
      </c>
      <c r="L115" s="16">
        <v>2000000000</v>
      </c>
      <c r="M115" s="16">
        <v>0</v>
      </c>
      <c r="N115" s="16">
        <v>0</v>
      </c>
      <c r="O115" s="17">
        <v>0</v>
      </c>
    </row>
    <row r="116" spans="1:15" ht="69.75" customHeight="1" x14ac:dyDescent="0.3">
      <c r="A116" s="22" t="s">
        <v>237</v>
      </c>
      <c r="B116" s="15" t="s">
        <v>238</v>
      </c>
      <c r="C116" s="15" t="s">
        <v>25</v>
      </c>
      <c r="D116" s="15" t="s">
        <v>26</v>
      </c>
      <c r="E116" s="15" t="s">
        <v>239</v>
      </c>
      <c r="F116" s="16">
        <v>1000000000</v>
      </c>
      <c r="G116" s="16">
        <v>0</v>
      </c>
      <c r="H116" s="16">
        <v>0</v>
      </c>
      <c r="I116" s="16">
        <v>1000000000</v>
      </c>
      <c r="J116" s="16">
        <v>0</v>
      </c>
      <c r="K116" s="16">
        <v>0</v>
      </c>
      <c r="L116" s="16">
        <v>1000000000</v>
      </c>
      <c r="M116" s="16">
        <v>0</v>
      </c>
      <c r="N116" s="16">
        <v>0</v>
      </c>
      <c r="O116" s="17">
        <v>0</v>
      </c>
    </row>
    <row r="117" spans="1:15" ht="69.75" customHeight="1" x14ac:dyDescent="0.3">
      <c r="A117" s="22" t="s">
        <v>240</v>
      </c>
      <c r="B117" s="15" t="s">
        <v>241</v>
      </c>
      <c r="C117" s="15" t="s">
        <v>22</v>
      </c>
      <c r="D117" s="15" t="s">
        <v>23</v>
      </c>
      <c r="E117" s="15" t="s">
        <v>242</v>
      </c>
      <c r="F117" s="16">
        <v>4000000000</v>
      </c>
      <c r="G117" s="16">
        <v>0</v>
      </c>
      <c r="H117" s="16">
        <v>0</v>
      </c>
      <c r="I117" s="16">
        <v>4000000000</v>
      </c>
      <c r="J117" s="16">
        <v>0</v>
      </c>
      <c r="K117" s="16">
        <v>3091979240</v>
      </c>
      <c r="L117" s="16">
        <v>908020760</v>
      </c>
      <c r="M117" s="16">
        <v>1160123184.9300001</v>
      </c>
      <c r="N117" s="16">
        <v>449776072.25999999</v>
      </c>
      <c r="O117" s="17">
        <v>407983305.62</v>
      </c>
    </row>
    <row r="118" spans="1:15" ht="69.75" customHeight="1" x14ac:dyDescent="0.3">
      <c r="A118" s="22" t="s">
        <v>243</v>
      </c>
      <c r="B118" s="15" t="s">
        <v>244</v>
      </c>
      <c r="C118" s="15" t="s">
        <v>25</v>
      </c>
      <c r="D118" s="15" t="s">
        <v>26</v>
      </c>
      <c r="E118" s="15" t="s">
        <v>245</v>
      </c>
      <c r="F118" s="16">
        <v>2000000000</v>
      </c>
      <c r="G118" s="16">
        <v>0</v>
      </c>
      <c r="H118" s="16">
        <v>0</v>
      </c>
      <c r="I118" s="16">
        <v>2000000000</v>
      </c>
      <c r="J118" s="16">
        <v>0</v>
      </c>
      <c r="K118" s="16">
        <v>1981305521.54</v>
      </c>
      <c r="L118" s="16">
        <v>18694478.460000001</v>
      </c>
      <c r="M118" s="16">
        <v>0</v>
      </c>
      <c r="N118" s="16">
        <v>0</v>
      </c>
      <c r="O118" s="17">
        <v>0</v>
      </c>
    </row>
    <row r="119" spans="1:15" ht="69.75" customHeight="1" x14ac:dyDescent="0.3">
      <c r="A119" s="22" t="s">
        <v>246</v>
      </c>
      <c r="B119" s="15" t="s">
        <v>247</v>
      </c>
      <c r="C119" s="15" t="s">
        <v>22</v>
      </c>
      <c r="D119" s="15" t="s">
        <v>23</v>
      </c>
      <c r="E119" s="15" t="s">
        <v>248</v>
      </c>
      <c r="F119" s="16">
        <v>1000000000</v>
      </c>
      <c r="G119" s="16">
        <v>0</v>
      </c>
      <c r="H119" s="16">
        <v>0</v>
      </c>
      <c r="I119" s="16">
        <v>1000000000</v>
      </c>
      <c r="J119" s="16">
        <v>0</v>
      </c>
      <c r="K119" s="16">
        <v>500000000</v>
      </c>
      <c r="L119" s="16">
        <v>500000000</v>
      </c>
      <c r="M119" s="16">
        <v>259500000</v>
      </c>
      <c r="N119" s="16">
        <v>69128384.5</v>
      </c>
      <c r="O119" s="17">
        <v>69128384.5</v>
      </c>
    </row>
    <row r="120" spans="1:15" ht="69.75" customHeight="1" x14ac:dyDescent="0.3">
      <c r="A120" s="22">
        <v>2021011000249</v>
      </c>
      <c r="B120" s="15" t="s">
        <v>249</v>
      </c>
      <c r="C120" s="15" t="s">
        <v>25</v>
      </c>
      <c r="D120" s="15" t="s">
        <v>26</v>
      </c>
      <c r="E120" s="15" t="s">
        <v>250</v>
      </c>
      <c r="F120" s="16">
        <v>30000000000</v>
      </c>
      <c r="G120" s="16">
        <v>0</v>
      </c>
      <c r="H120" s="16">
        <v>0</v>
      </c>
      <c r="I120" s="16">
        <v>30000000000</v>
      </c>
      <c r="J120" s="16">
        <v>0</v>
      </c>
      <c r="K120" s="16">
        <v>28599297619</v>
      </c>
      <c r="L120" s="16">
        <v>1400702381</v>
      </c>
      <c r="M120" s="16">
        <v>11042562653</v>
      </c>
      <c r="N120" s="16">
        <v>282644976.82999998</v>
      </c>
      <c r="O120" s="17">
        <v>265308309.83000001</v>
      </c>
    </row>
    <row r="121" spans="1:15" ht="69.75" customHeight="1" x14ac:dyDescent="0.3">
      <c r="A121" s="22">
        <v>2019011000196</v>
      </c>
      <c r="B121" s="15" t="s">
        <v>251</v>
      </c>
      <c r="C121" s="15" t="s">
        <v>22</v>
      </c>
      <c r="D121" s="15" t="s">
        <v>23</v>
      </c>
      <c r="E121" s="15" t="s">
        <v>252</v>
      </c>
      <c r="F121" s="16">
        <v>200000000</v>
      </c>
      <c r="G121" s="16">
        <v>0</v>
      </c>
      <c r="H121" s="16">
        <v>0</v>
      </c>
      <c r="I121" s="16">
        <v>200000000</v>
      </c>
      <c r="J121" s="16">
        <v>0</v>
      </c>
      <c r="K121" s="16">
        <v>200000000</v>
      </c>
      <c r="L121" s="16">
        <v>0</v>
      </c>
      <c r="M121" s="16">
        <v>200000000</v>
      </c>
      <c r="N121" s="16">
        <v>0</v>
      </c>
      <c r="O121" s="17">
        <v>0</v>
      </c>
    </row>
    <row r="122" spans="1:15" ht="69.75" customHeight="1" x14ac:dyDescent="0.3">
      <c r="A122" s="22">
        <v>2020011000159</v>
      </c>
      <c r="B122" s="15" t="s">
        <v>253</v>
      </c>
      <c r="C122" s="15" t="s">
        <v>22</v>
      </c>
      <c r="D122" s="15" t="s">
        <v>23</v>
      </c>
      <c r="E122" s="15" t="s">
        <v>254</v>
      </c>
      <c r="F122" s="16">
        <v>1000000000</v>
      </c>
      <c r="G122" s="16">
        <v>0</v>
      </c>
      <c r="H122" s="16">
        <v>0</v>
      </c>
      <c r="I122" s="16">
        <v>1000000000</v>
      </c>
      <c r="J122" s="16">
        <v>0</v>
      </c>
      <c r="K122" s="16">
        <v>1000000000</v>
      </c>
      <c r="L122" s="16">
        <v>0</v>
      </c>
      <c r="M122" s="16">
        <v>90786000</v>
      </c>
      <c r="N122" s="16">
        <v>0</v>
      </c>
      <c r="O122" s="17">
        <v>0</v>
      </c>
    </row>
    <row r="123" spans="1:15" ht="69.75" customHeight="1" x14ac:dyDescent="0.3">
      <c r="A123" s="22">
        <v>2020011000159</v>
      </c>
      <c r="B123" s="15" t="s">
        <v>253</v>
      </c>
      <c r="C123" s="15" t="s">
        <v>25</v>
      </c>
      <c r="D123" s="15" t="s">
        <v>26</v>
      </c>
      <c r="E123" s="15" t="s">
        <v>254</v>
      </c>
      <c r="F123" s="16">
        <v>16000000000</v>
      </c>
      <c r="G123" s="16">
        <v>0</v>
      </c>
      <c r="H123" s="16">
        <v>0</v>
      </c>
      <c r="I123" s="16">
        <v>16000000000</v>
      </c>
      <c r="J123" s="16">
        <v>0</v>
      </c>
      <c r="K123" s="16">
        <v>2500000000</v>
      </c>
      <c r="L123" s="16">
        <v>13500000000</v>
      </c>
      <c r="M123" s="16">
        <v>603347900</v>
      </c>
      <c r="N123" s="16">
        <v>587948227.5</v>
      </c>
      <c r="O123" s="17">
        <v>587948227.5</v>
      </c>
    </row>
    <row r="124" spans="1:15" ht="69.75" customHeight="1" x14ac:dyDescent="0.3">
      <c r="A124" s="22" t="s">
        <v>255</v>
      </c>
      <c r="B124" s="15" t="s">
        <v>256</v>
      </c>
      <c r="C124" s="15" t="s">
        <v>25</v>
      </c>
      <c r="D124" s="15" t="s">
        <v>26</v>
      </c>
      <c r="E124" s="15" t="s">
        <v>257</v>
      </c>
      <c r="F124" s="16">
        <v>5400000000</v>
      </c>
      <c r="G124" s="16">
        <v>0</v>
      </c>
      <c r="H124" s="16">
        <v>0</v>
      </c>
      <c r="I124" s="16">
        <v>5400000000</v>
      </c>
      <c r="J124" s="16">
        <v>0</v>
      </c>
      <c r="K124" s="16">
        <v>4261390000</v>
      </c>
      <c r="L124" s="16">
        <v>1138610000</v>
      </c>
      <c r="M124" s="16">
        <v>220285600</v>
      </c>
      <c r="N124" s="16">
        <v>203982826.5</v>
      </c>
      <c r="O124" s="17">
        <v>203982826.5</v>
      </c>
    </row>
    <row r="125" spans="1:15" ht="69.75" customHeight="1" x14ac:dyDescent="0.3">
      <c r="A125" s="22" t="s">
        <v>258</v>
      </c>
      <c r="B125" s="15" t="s">
        <v>259</v>
      </c>
      <c r="C125" s="15" t="s">
        <v>22</v>
      </c>
      <c r="D125" s="15" t="s">
        <v>212</v>
      </c>
      <c r="E125" s="15" t="s">
        <v>260</v>
      </c>
      <c r="F125" s="16">
        <v>500000000</v>
      </c>
      <c r="G125" s="16">
        <v>0</v>
      </c>
      <c r="H125" s="16">
        <v>0</v>
      </c>
      <c r="I125" s="16">
        <v>500000000</v>
      </c>
      <c r="J125" s="16">
        <v>0</v>
      </c>
      <c r="K125" s="16">
        <v>451640000</v>
      </c>
      <c r="L125" s="16">
        <v>48360000</v>
      </c>
      <c r="M125" s="16">
        <v>403970000</v>
      </c>
      <c r="N125" s="16">
        <v>137854982</v>
      </c>
      <c r="O125" s="17">
        <v>137854982</v>
      </c>
    </row>
    <row r="126" spans="1:15" ht="69.75" customHeight="1" x14ac:dyDescent="0.3">
      <c r="A126" s="22" t="s">
        <v>258</v>
      </c>
      <c r="B126" s="15" t="s">
        <v>259</v>
      </c>
      <c r="C126" s="15" t="s">
        <v>25</v>
      </c>
      <c r="D126" s="15" t="s">
        <v>26</v>
      </c>
      <c r="E126" s="15" t="s">
        <v>260</v>
      </c>
      <c r="F126" s="16">
        <v>200000000</v>
      </c>
      <c r="G126" s="16">
        <v>0</v>
      </c>
      <c r="H126" s="16">
        <v>0</v>
      </c>
      <c r="I126" s="16">
        <v>200000000</v>
      </c>
      <c r="J126" s="16">
        <v>0</v>
      </c>
      <c r="K126" s="16">
        <v>0</v>
      </c>
      <c r="L126" s="16">
        <v>200000000</v>
      </c>
      <c r="M126" s="16">
        <v>0</v>
      </c>
      <c r="N126" s="16">
        <v>0</v>
      </c>
      <c r="O126" s="17">
        <v>0</v>
      </c>
    </row>
    <row r="127" spans="1:15" ht="69.75" customHeight="1" x14ac:dyDescent="0.3">
      <c r="A127" s="22" t="s">
        <v>261</v>
      </c>
      <c r="B127" s="15" t="s">
        <v>262</v>
      </c>
      <c r="C127" s="15" t="s">
        <v>22</v>
      </c>
      <c r="D127" s="15" t="s">
        <v>23</v>
      </c>
      <c r="E127" s="15" t="s">
        <v>263</v>
      </c>
      <c r="F127" s="16">
        <v>1190000000</v>
      </c>
      <c r="G127" s="16">
        <v>0</v>
      </c>
      <c r="H127" s="16">
        <v>0</v>
      </c>
      <c r="I127" s="16">
        <v>1190000000</v>
      </c>
      <c r="J127" s="16">
        <v>0</v>
      </c>
      <c r="K127" s="16">
        <v>0</v>
      </c>
      <c r="L127" s="16">
        <v>1190000000</v>
      </c>
      <c r="M127" s="16">
        <v>0</v>
      </c>
      <c r="N127" s="16">
        <v>0</v>
      </c>
      <c r="O127" s="17">
        <v>0</v>
      </c>
    </row>
    <row r="128" spans="1:15" ht="69.75" customHeight="1" x14ac:dyDescent="0.3">
      <c r="A128" s="22" t="s">
        <v>264</v>
      </c>
      <c r="B128" s="15" t="s">
        <v>265</v>
      </c>
      <c r="C128" s="15" t="s">
        <v>22</v>
      </c>
      <c r="D128" s="15" t="s">
        <v>23</v>
      </c>
      <c r="E128" s="15" t="s">
        <v>266</v>
      </c>
      <c r="F128" s="16">
        <v>2000000000</v>
      </c>
      <c r="G128" s="16">
        <v>0</v>
      </c>
      <c r="H128" s="16">
        <v>0</v>
      </c>
      <c r="I128" s="16">
        <v>2000000000</v>
      </c>
      <c r="J128" s="16">
        <v>0</v>
      </c>
      <c r="K128" s="16">
        <v>551466538</v>
      </c>
      <c r="L128" s="16">
        <v>1448533462</v>
      </c>
      <c r="M128" s="16">
        <v>158602837</v>
      </c>
      <c r="N128" s="16">
        <v>23076076.879999999</v>
      </c>
      <c r="O128" s="17">
        <v>21112576.879999999</v>
      </c>
    </row>
    <row r="129" spans="1:15" ht="69.75" customHeight="1" x14ac:dyDescent="0.3">
      <c r="A129" s="22" t="s">
        <v>267</v>
      </c>
      <c r="B129" s="15" t="s">
        <v>268</v>
      </c>
      <c r="C129" s="15" t="s">
        <v>22</v>
      </c>
      <c r="D129" s="15" t="s">
        <v>23</v>
      </c>
      <c r="E129" s="15" t="s">
        <v>269</v>
      </c>
      <c r="F129" s="16">
        <v>15500000000</v>
      </c>
      <c r="G129" s="16">
        <v>0</v>
      </c>
      <c r="H129" s="16">
        <v>0</v>
      </c>
      <c r="I129" s="16">
        <v>15500000000</v>
      </c>
      <c r="J129" s="16">
        <v>0</v>
      </c>
      <c r="K129" s="16">
        <v>12042285862.09</v>
      </c>
      <c r="L129" s="16">
        <v>3457714137.9099998</v>
      </c>
      <c r="M129" s="16">
        <v>10957378507.129999</v>
      </c>
      <c r="N129" s="16">
        <v>4808560459.5900002</v>
      </c>
      <c r="O129" s="17">
        <v>4808560459.5900002</v>
      </c>
    </row>
    <row r="130" spans="1:15" ht="69.75" customHeight="1" x14ac:dyDescent="0.3">
      <c r="A130" s="22" t="s">
        <v>267</v>
      </c>
      <c r="B130" s="15" t="s">
        <v>268</v>
      </c>
      <c r="C130" s="15" t="s">
        <v>25</v>
      </c>
      <c r="D130" s="15" t="s">
        <v>26</v>
      </c>
      <c r="E130" s="15" t="s">
        <v>269</v>
      </c>
      <c r="F130" s="16">
        <v>2700000000</v>
      </c>
      <c r="G130" s="16">
        <v>0</v>
      </c>
      <c r="H130" s="16">
        <v>0</v>
      </c>
      <c r="I130" s="16">
        <v>2700000000</v>
      </c>
      <c r="J130" s="16">
        <v>0</v>
      </c>
      <c r="K130" s="16">
        <v>386846212</v>
      </c>
      <c r="L130" s="16">
        <v>2313153788</v>
      </c>
      <c r="M130" s="16">
        <v>386846212</v>
      </c>
      <c r="N130" s="16">
        <v>196139888</v>
      </c>
      <c r="O130" s="17">
        <v>196139888</v>
      </c>
    </row>
    <row r="131" spans="1:15" ht="69.75" customHeight="1" x14ac:dyDescent="0.3">
      <c r="A131" s="22" t="s">
        <v>270</v>
      </c>
      <c r="B131" s="15" t="s">
        <v>271</v>
      </c>
      <c r="C131" s="15" t="s">
        <v>22</v>
      </c>
      <c r="D131" s="15" t="s">
        <v>23</v>
      </c>
      <c r="E131" s="15" t="s">
        <v>272</v>
      </c>
      <c r="F131" s="16">
        <v>5000000000</v>
      </c>
      <c r="G131" s="16">
        <v>0</v>
      </c>
      <c r="H131" s="16">
        <v>0</v>
      </c>
      <c r="I131" s="16">
        <v>5000000000</v>
      </c>
      <c r="J131" s="16">
        <v>0</v>
      </c>
      <c r="K131" s="16">
        <v>4295491398.9799995</v>
      </c>
      <c r="L131" s="16">
        <v>704508601.01999998</v>
      </c>
      <c r="M131" s="16">
        <v>1741104497.3699999</v>
      </c>
      <c r="N131" s="16">
        <v>30157434</v>
      </c>
      <c r="O131" s="17">
        <v>30157434</v>
      </c>
    </row>
    <row r="132" spans="1:15" ht="69.75" customHeight="1" x14ac:dyDescent="0.3">
      <c r="A132" s="22" t="s">
        <v>270</v>
      </c>
      <c r="B132" s="15" t="s">
        <v>271</v>
      </c>
      <c r="C132" s="15" t="s">
        <v>25</v>
      </c>
      <c r="D132" s="15" t="s">
        <v>26</v>
      </c>
      <c r="E132" s="15" t="s">
        <v>272</v>
      </c>
      <c r="F132" s="16">
        <v>1000000000</v>
      </c>
      <c r="G132" s="16">
        <v>0</v>
      </c>
      <c r="H132" s="16">
        <v>0</v>
      </c>
      <c r="I132" s="16">
        <v>1000000000</v>
      </c>
      <c r="J132" s="16">
        <v>0</v>
      </c>
      <c r="K132" s="16">
        <v>1000000000</v>
      </c>
      <c r="L132" s="16">
        <v>0</v>
      </c>
      <c r="M132" s="16">
        <v>227450000</v>
      </c>
      <c r="N132" s="16">
        <v>206413846.5</v>
      </c>
      <c r="O132" s="17">
        <v>206413846.5</v>
      </c>
    </row>
    <row r="133" spans="1:15" ht="69.75" customHeight="1" x14ac:dyDescent="0.3">
      <c r="A133" s="22" t="s">
        <v>270</v>
      </c>
      <c r="B133" s="15" t="s">
        <v>271</v>
      </c>
      <c r="C133" s="15" t="s">
        <v>25</v>
      </c>
      <c r="D133" s="15" t="s">
        <v>30</v>
      </c>
      <c r="E133" s="15" t="s">
        <v>272</v>
      </c>
      <c r="F133" s="16">
        <v>30000000000</v>
      </c>
      <c r="G133" s="16">
        <v>0</v>
      </c>
      <c r="H133" s="16">
        <v>0</v>
      </c>
      <c r="I133" s="16">
        <v>30000000000</v>
      </c>
      <c r="J133" s="16">
        <v>0</v>
      </c>
      <c r="K133" s="16">
        <v>8614416215</v>
      </c>
      <c r="L133" s="16">
        <v>21385583785</v>
      </c>
      <c r="M133" s="16">
        <v>6598432526</v>
      </c>
      <c r="N133" s="16">
        <v>537505689</v>
      </c>
      <c r="O133" s="17">
        <v>537505689</v>
      </c>
    </row>
    <row r="134" spans="1:15" ht="69.75" customHeight="1" x14ac:dyDescent="0.3">
      <c r="A134" s="22">
        <v>2019011000198</v>
      </c>
      <c r="B134" s="15" t="s">
        <v>273</v>
      </c>
      <c r="C134" s="15" t="s">
        <v>22</v>
      </c>
      <c r="D134" s="15" t="s">
        <v>23</v>
      </c>
      <c r="E134" s="15" t="s">
        <v>274</v>
      </c>
      <c r="F134" s="16">
        <v>500000000</v>
      </c>
      <c r="G134" s="16">
        <v>0</v>
      </c>
      <c r="H134" s="16">
        <v>0</v>
      </c>
      <c r="I134" s="16">
        <v>500000000</v>
      </c>
      <c r="J134" s="16">
        <v>0</v>
      </c>
      <c r="K134" s="16">
        <v>0</v>
      </c>
      <c r="L134" s="16">
        <v>500000000</v>
      </c>
      <c r="M134" s="16">
        <v>0</v>
      </c>
      <c r="N134" s="16">
        <v>0</v>
      </c>
      <c r="O134" s="17">
        <v>0</v>
      </c>
    </row>
    <row r="135" spans="1:15" ht="69.75" customHeight="1" x14ac:dyDescent="0.3">
      <c r="A135" s="22" t="s">
        <v>275</v>
      </c>
      <c r="B135" s="15" t="s">
        <v>276</v>
      </c>
      <c r="C135" s="15" t="s">
        <v>25</v>
      </c>
      <c r="D135" s="15" t="s">
        <v>26</v>
      </c>
      <c r="E135" s="15" t="s">
        <v>277</v>
      </c>
      <c r="F135" s="16">
        <v>580000000</v>
      </c>
      <c r="G135" s="16">
        <v>0</v>
      </c>
      <c r="H135" s="16">
        <v>0</v>
      </c>
      <c r="I135" s="16">
        <v>580000000</v>
      </c>
      <c r="J135" s="16">
        <v>0</v>
      </c>
      <c r="K135" s="16">
        <v>0</v>
      </c>
      <c r="L135" s="16">
        <v>580000000</v>
      </c>
      <c r="M135" s="16">
        <v>0</v>
      </c>
      <c r="N135" s="16">
        <v>0</v>
      </c>
      <c r="O135" s="17">
        <v>0</v>
      </c>
    </row>
    <row r="136" spans="1:15" ht="69.75" customHeight="1" x14ac:dyDescent="0.3">
      <c r="A136" s="22" t="s">
        <v>278</v>
      </c>
      <c r="B136" s="15" t="s">
        <v>279</v>
      </c>
      <c r="C136" s="15" t="s">
        <v>25</v>
      </c>
      <c r="D136" s="15" t="s">
        <v>26</v>
      </c>
      <c r="E136" s="15" t="s">
        <v>280</v>
      </c>
      <c r="F136" s="16">
        <v>3720000000</v>
      </c>
      <c r="G136" s="16">
        <v>0</v>
      </c>
      <c r="H136" s="16">
        <v>0</v>
      </c>
      <c r="I136" s="16">
        <v>3720000000</v>
      </c>
      <c r="J136" s="16">
        <v>0</v>
      </c>
      <c r="K136" s="16">
        <v>0</v>
      </c>
      <c r="L136" s="16">
        <v>3720000000</v>
      </c>
      <c r="M136" s="16">
        <v>0</v>
      </c>
      <c r="N136" s="16">
        <v>0</v>
      </c>
      <c r="O136" s="17">
        <v>0</v>
      </c>
    </row>
    <row r="137" spans="1:15" ht="69.75" customHeight="1" thickBot="1" x14ac:dyDescent="0.35">
      <c r="A137" s="23">
        <v>2021011000161</v>
      </c>
      <c r="B137" s="18" t="s">
        <v>281</v>
      </c>
      <c r="C137" s="18" t="s">
        <v>22</v>
      </c>
      <c r="D137" s="18" t="s">
        <v>23</v>
      </c>
      <c r="E137" s="18" t="s">
        <v>282</v>
      </c>
      <c r="F137" s="19">
        <v>2000000000</v>
      </c>
      <c r="G137" s="19">
        <v>0</v>
      </c>
      <c r="H137" s="19">
        <v>0</v>
      </c>
      <c r="I137" s="19">
        <v>2000000000</v>
      </c>
      <c r="J137" s="19">
        <v>0</v>
      </c>
      <c r="K137" s="19">
        <v>815200000</v>
      </c>
      <c r="L137" s="19">
        <v>1184800000</v>
      </c>
      <c r="M137" s="19">
        <v>583123316.88999999</v>
      </c>
      <c r="N137" s="19">
        <v>116849439</v>
      </c>
      <c r="O137" s="20">
        <v>116849439</v>
      </c>
    </row>
    <row r="138" spans="1:15" ht="0" hidden="1" customHeight="1" x14ac:dyDescent="0.3"/>
    <row r="139" spans="1:15" ht="33.9" customHeight="1" x14ac:dyDescent="0.3"/>
  </sheetData>
  <autoFilter ref="A4:O137"/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Ejecución presupuestal Agregada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Kelly Manuela Vanegas Prieto</dc:creator>
  <cp:lastModifiedBy>Hector Hernan Salinas Soto</cp:lastModifiedBy>
  <dcterms:created xsi:type="dcterms:W3CDTF">2023-07-18T20:12:19Z</dcterms:created>
  <dcterms:modified xsi:type="dcterms:W3CDTF">2023-07-28T16:05:20Z</dcterms:modified>
</cp:coreProperties>
</file>